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zv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E56" i="3"/>
  <c r="L56" i="3"/>
  <c r="H56" i="3"/>
  <c r="D56" i="3"/>
  <c r="K56" i="3"/>
  <c r="G56" i="3"/>
  <c r="C56" i="3"/>
  <c r="J56" i="3"/>
  <c r="F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<sst xmlns="http://schemas.openxmlformats.org/spreadsheetml/2006/main" count="154" uniqueCount="128">
  <si>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</si>
  <si>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</si>
  <si>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</si>
  <si>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</si>
  <si>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</si>
  <si>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</si>
  <si>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</si>
  <si>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</si>
  <si>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</si>
  <si>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</si>
  <si>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</si>
  <si>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</si>
  <si>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</si>
  <si>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</si>
  <si>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</si>
  <si>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</si>
  <si>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</si>
  <si>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</si>
  <si>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</si>
  <si>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</si>
  <si>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</si>
  <si>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</si>
  <si>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</si>
  <si>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</si>
  <si>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</si>
  <si>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</si>
  <si>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</si>
  <si>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</si>
  <si>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</si>
  <si>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</si>
  <si>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</si>
  <si>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</si>
  <si>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</si>
  <si>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</si>
  <si>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</si>
  <si>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</si>
  <si>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</si>
  <si>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</si>
  <si>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</si>
  <si>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</si>
  <si>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</si>
  <si>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</si>
  <si>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</si>
  <si>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</si>
  <si>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</si>
  <si>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</si>
  <si>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</si>
  <si>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</si>
  <si>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</si>
  <si>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</si>
  <si>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</si>
  <si>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</si>
  <si>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</si>
  <si>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</si>
  <si>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</si>
  <si>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</si>
  <si>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</si>
  <si>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</si>
  <si>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</si>
  <si>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</si>
  <si>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</si>
  <si>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</si>
  <si>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</si>
  <si>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</si>
  <si>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</si>
  <si>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</si>
  <si>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</si>
  <si>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</si>
  <si>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</si>
  <si>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</si>
  <si>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</si>
  <si>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</si>
  <si>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</si>
  <si>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</si>
  <si>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</si>
  <si>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</si>
  <si>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</si>
  <si>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</si>
  <si>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</si>
  <si>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</si>
  <si>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</si>
  <si>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</si>
  <si>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</si>
  <si>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</si>
  <si>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</si>
  <si>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</si>
  <si>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</si>
  <si>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</si>
  <si>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</si>
  <si>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</si>
  <si>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</si>
  <si>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</si>
  <si>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</si>
  <si>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</si>
  <si>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</si>
  <si>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</si>
  <si>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</si>
  <si>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</si>
  <si>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</si>
  <si>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</si>
  <si>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</si>
  <si>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</si>
  <si>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</si>
  <si>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</si>
  <si>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</si>
  <si>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</si>
  <si>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</si>
  <si>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</si>
  <si>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</si>
  <si>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</si>
  <si>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</si>
  <si>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</si>
  <si>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</si>
  <si>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</si>
  <si>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</si>
  <si>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</si>
  <si>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</si>
  <si>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</si>
  <si>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</si>
  <si>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</si>
  <si>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</si>
  <si>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</si>
  <si>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</si>
  <si>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</si>
  <si>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</si>
  <si>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(098)2564673</t>
  </si>
  <si>
    <t>inbox@mk.od.court.gov.ua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</si>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</sst>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&amp;C&amp;L70CFBDC1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364</v>
      </c>
      <c r="D6" s="96">
        <f t="shared" si="0"/>
        <v>441615.53</v>
      </c>
      <c r="E6" s="96">
        <f t="shared" si="0"/>
        <v>337</v>
      </c>
      <c r="F6" s="96">
        <f t="shared" si="0"/>
        <v>406068.14</v>
      </c>
      <c r="G6" s="96">
        <f t="shared" si="0"/>
        <v>3</v>
      </c>
      <c r="H6" s="96">
        <f t="shared" si="0"/>
        <v>5448</v>
      </c>
      <c r="I6" s="96">
        <f t="shared" si="0"/>
        <v>2</v>
      </c>
      <c r="J6" s="96">
        <f t="shared" si="0"/>
        <v>908</v>
      </c>
      <c r="K6" s="96">
        <f t="shared" si="0"/>
        <v>22</v>
      </c>
      <c r="L6" s="96">
        <f t="shared" si="0"/>
        <v>24743</v>
      </c>
    </row>
    <row r="7" spans="1:12" ht="16.5" customHeight="1" x14ac:dyDescent="0.2">
      <c r="A7" s="87">
        <v>2</v>
      </c>
      <c r="B7" s="90" t="s">
        <v>74</v>
      </c>
      <c r="C7" s="97">
        <v>142</v>
      </c>
      <c r="D7" s="97">
        <v>255816.03</v>
      </c>
      <c r="E7" s="97">
        <v>134</v>
      </c>
      <c r="F7" s="97">
        <v>232821.64</v>
      </c>
      <c r="G7" s="97">
        <v>2</v>
      </c>
      <c r="H7" s="97">
        <v>4540</v>
      </c>
      <c r="I7" s="97"/>
      <c r="J7" s="97"/>
      <c r="K7" s="97">
        <v>6</v>
      </c>
      <c r="L7" s="97">
        <v>15890</v>
      </c>
    </row>
    <row r="8" spans="1:12" ht="16.5" customHeight="1" x14ac:dyDescent="0.2">
      <c r="A8" s="87">
        <v>3</v>
      </c>
      <c r="B8" s="91" t="s">
        <v>75</v>
      </c>
      <c r="C8" s="97">
        <v>38</v>
      </c>
      <c r="D8" s="97">
        <v>87668.42</v>
      </c>
      <c r="E8" s="97">
        <v>36</v>
      </c>
      <c r="F8" s="97">
        <v>83128.42</v>
      </c>
      <c r="G8" s="97">
        <v>2</v>
      </c>
      <c r="H8" s="97">
        <v>4540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104</v>
      </c>
      <c r="D9" s="97">
        <v>168147.61</v>
      </c>
      <c r="E9" s="97">
        <v>98</v>
      </c>
      <c r="F9" s="97">
        <v>149693.22</v>
      </c>
      <c r="G9" s="97"/>
      <c r="H9" s="97"/>
      <c r="I9" s="97"/>
      <c r="J9" s="97"/>
      <c r="K9" s="97">
        <v>6</v>
      </c>
      <c r="L9" s="97">
        <v>15890</v>
      </c>
    </row>
    <row r="10" spans="1:12" ht="19.5" customHeight="1" x14ac:dyDescent="0.2">
      <c r="A10" s="87">
        <v>5</v>
      </c>
      <c r="B10" s="90" t="s">
        <v>77</v>
      </c>
      <c r="C10" s="97">
        <v>93</v>
      </c>
      <c r="D10" s="97">
        <v>114408</v>
      </c>
      <c r="E10" s="97">
        <v>85</v>
      </c>
      <c r="F10" s="97">
        <v>104419.2</v>
      </c>
      <c r="G10" s="97">
        <v>1</v>
      </c>
      <c r="H10" s="97">
        <v>908</v>
      </c>
      <c r="I10" s="97"/>
      <c r="J10" s="97"/>
      <c r="K10" s="97">
        <v>7</v>
      </c>
      <c r="L10" s="97">
        <v>6356</v>
      </c>
    </row>
    <row r="11" spans="1:12" ht="19.5" customHeight="1" x14ac:dyDescent="0.2">
      <c r="A11" s="87">
        <v>6</v>
      </c>
      <c r="B11" s="91" t="s">
        <v>78</v>
      </c>
      <c r="C11" s="97">
        <v>22</v>
      </c>
      <c r="D11" s="97">
        <v>49940</v>
      </c>
      <c r="E11" s="97">
        <v>22</v>
      </c>
      <c r="F11" s="97">
        <v>49940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71</v>
      </c>
      <c r="D12" s="97">
        <v>64468</v>
      </c>
      <c r="E12" s="97">
        <v>63</v>
      </c>
      <c r="F12" s="97">
        <v>54479.199999999997</v>
      </c>
      <c r="G12" s="97">
        <v>1</v>
      </c>
      <c r="H12" s="97">
        <v>908</v>
      </c>
      <c r="I12" s="97"/>
      <c r="J12" s="97"/>
      <c r="K12" s="97">
        <v>7</v>
      </c>
      <c r="L12" s="97">
        <v>6356</v>
      </c>
    </row>
    <row r="13" spans="1:12" ht="15" customHeight="1" x14ac:dyDescent="0.2">
      <c r="A13" s="87">
        <v>8</v>
      </c>
      <c r="B13" s="90" t="s">
        <v>18</v>
      </c>
      <c r="C13" s="97">
        <v>38</v>
      </c>
      <c r="D13" s="97">
        <v>34504</v>
      </c>
      <c r="E13" s="97">
        <v>38</v>
      </c>
      <c r="F13" s="97">
        <v>34436.800000000003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69</v>
      </c>
      <c r="D15" s="97">
        <v>31326</v>
      </c>
      <c r="E15" s="97">
        <v>67</v>
      </c>
      <c r="F15" s="97">
        <v>30872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69</v>
      </c>
      <c r="D17" s="97">
        <v>31326</v>
      </c>
      <c r="E17" s="97">
        <v>67</v>
      </c>
      <c r="F17" s="97">
        <v>30872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 x14ac:dyDescent="0.2">
      <c r="A18" s="87">
        <v>13</v>
      </c>
      <c r="B18" s="99" t="s">
        <v>104</v>
      </c>
      <c r="C18" s="97">
        <v>20</v>
      </c>
      <c r="D18" s="97">
        <v>4540</v>
      </c>
      <c r="E18" s="97">
        <v>11</v>
      </c>
      <c r="F18" s="97">
        <v>2497</v>
      </c>
      <c r="G18" s="97"/>
      <c r="H18" s="97"/>
      <c r="I18" s="97">
        <v>2</v>
      </c>
      <c r="J18" s="97">
        <v>908</v>
      </c>
      <c r="K18" s="97">
        <v>7</v>
      </c>
      <c r="L18" s="97">
        <v>1589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908</v>
      </c>
      <c r="E21" s="97">
        <f t="shared" si="1"/>
        <v>1</v>
      </c>
      <c r="F21" s="97">
        <f t="shared" si="1"/>
        <v>908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</v>
      </c>
      <c r="D39" s="96">
        <f t="shared" si="3"/>
        <v>2724</v>
      </c>
      <c r="E39" s="96">
        <f t="shared" si="3"/>
        <v>2</v>
      </c>
      <c r="F39" s="96">
        <f t="shared" si="3"/>
        <v>908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2724</v>
      </c>
      <c r="E40" s="97">
        <f t="shared" si="4"/>
        <v>2</v>
      </c>
      <c r="F40" s="97">
        <f t="shared" si="4"/>
        <v>908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</v>
      </c>
      <c r="D44" s="97">
        <v>2724</v>
      </c>
      <c r="E44" s="97">
        <v>2</v>
      </c>
      <c r="F44" s="97">
        <v>908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2724</v>
      </c>
      <c r="E46" s="97">
        <v>2</v>
      </c>
      <c r="F46" s="97">
        <v>908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191</v>
      </c>
      <c r="D55" s="96">
        <v>86714</v>
      </c>
      <c r="E55" s="96">
        <v>36</v>
      </c>
      <c r="F55" s="96">
        <v>16344</v>
      </c>
      <c r="G55" s="96"/>
      <c r="H55" s="96"/>
      <c r="I55" s="96">
        <v>189</v>
      </c>
      <c r="J55" s="96">
        <v>85806</v>
      </c>
      <c r="K55" s="97">
        <v>2</v>
      </c>
      <c r="L55" s="96">
        <v>908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558</v>
      </c>
      <c r="D56" s="96">
        <f t="shared" si="6"/>
        <v>531053.53</v>
      </c>
      <c r="E56" s="96">
        <f t="shared" si="6"/>
        <v>375</v>
      </c>
      <c r="F56" s="96">
        <f t="shared" si="6"/>
        <v>423320.14</v>
      </c>
      <c r="G56" s="96">
        <f t="shared" si="6"/>
        <v>3</v>
      </c>
      <c r="H56" s="96">
        <f t="shared" si="6"/>
        <v>5448</v>
      </c>
      <c r="I56" s="96">
        <f t="shared" si="6"/>
        <v>191</v>
      </c>
      <c r="J56" s="96">
        <f t="shared" si="6"/>
        <v>86714</v>
      </c>
      <c r="K56" s="96">
        <f t="shared" si="6"/>
        <v>25</v>
      </c>
      <c r="L56" s="96">
        <f t="shared" si="6"/>
        <v>26559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Миколаївський районний суд Одеської області,_x000D_
 Початок періоду: 01.01.2021, Кінець періоду: 31.12.2021&amp;L70CFBDC1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25</v>
      </c>
      <c r="F4" s="93">
        <f>SUM(F5:F25)</f>
        <v>26559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13</v>
      </c>
      <c r="F7" s="95">
        <v>7037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9</v>
      </c>
      <c r="F13" s="95">
        <v>16798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908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908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Миколаївський районний суд Одеської області,_x000D_
 Початок періоду: 01.01.2021, Кінець періоду: 31.12.2021&amp;L70CFBDC1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2022-01-31T11:06:33Z</cp:lastPrinted>
  <dcterms:created xsi:type="dcterms:W3CDTF">2015-09-09T10:27:37Z</dcterms:created>
  <dcterms:modified xsi:type="dcterms:W3CDTF">2022-01-31T11:06:39Z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9E982D35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