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id\Desktop\"/>
    </mc:Choice>
  </mc:AlternateContent>
  <bookViews>
    <workbookView xWindow="32760" yWindow="32760" windowWidth="28800" windowHeight="11775"/>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5" i="7"/>
  <c r="D35" i="7"/>
  <c r="E35" i="7"/>
  <c r="F35" i="7"/>
  <c r="G35" i="7"/>
  <c r="H35" i="7"/>
  <c r="I35" i="7"/>
  <c r="J35" i="7"/>
  <c r="C53" i="7"/>
  <c r="D53" i="7"/>
  <c r="E53" i="7"/>
  <c r="F53" i="7"/>
  <c r="G53" i="7"/>
  <c r="H53" i="7"/>
  <c r="I53" i="7"/>
  <c r="J53" i="7"/>
  <c r="C100" i="7"/>
  <c r="D100" i="7"/>
  <c r="E100" i="7"/>
  <c r="F100" i="7"/>
  <c r="G100" i="7"/>
  <c r="H100" i="7"/>
  <c r="I100" i="7"/>
  <c r="J100" i="7"/>
  <c r="C125" i="7"/>
  <c r="D125" i="7"/>
  <c r="E125" i="7"/>
  <c r="F125" i="7"/>
  <c r="G125" i="7"/>
  <c r="H125" i="7"/>
  <c r="I125" i="7"/>
  <c r="J125" i="7"/>
  <c r="C151" i="7"/>
  <c r="D151" i="7"/>
  <c r="E151" i="7"/>
  <c r="F151" i="7"/>
  <c r="G151" i="7"/>
  <c r="H151" i="7"/>
  <c r="I151" i="7"/>
  <c r="J151" i="7"/>
  <c r="C165" i="7"/>
  <c r="D165" i="7"/>
  <c r="E165" i="7"/>
  <c r="F165" i="7"/>
  <c r="G165" i="7"/>
  <c r="H165" i="7"/>
  <c r="I165" i="7"/>
  <c r="J165" i="7"/>
  <c r="C194" i="7"/>
  <c r="D194" i="7"/>
  <c r="E194" i="7"/>
  <c r="F194" i="7"/>
  <c r="G194" i="7"/>
  <c r="H194" i="7"/>
  <c r="I194" i="7"/>
  <c r="J194" i="7"/>
  <c r="C212" i="7"/>
  <c r="D212" i="7"/>
  <c r="E212" i="7"/>
  <c r="F212" i="7"/>
  <c r="G212" i="7"/>
  <c r="H212" i="7"/>
  <c r="I212" i="7"/>
  <c r="J212" i="7"/>
  <c r="C241" i="7"/>
  <c r="D241" i="7"/>
  <c r="E241" i="7"/>
  <c r="F241" i="7"/>
  <c r="G241" i="7"/>
  <c r="H241" i="7"/>
  <c r="I241" i="7"/>
  <c r="J241" i="7"/>
  <c r="C265" i="7"/>
  <c r="D265" i="7"/>
  <c r="E265" i="7"/>
  <c r="F265" i="7"/>
  <c r="G265" i="7"/>
  <c r="H265" i="7"/>
  <c r="I265" i="7"/>
  <c r="J265" i="7"/>
  <c r="C281" i="7"/>
  <c r="D281" i="7"/>
  <c r="E281" i="7"/>
  <c r="F281" i="7"/>
  <c r="G281" i="7"/>
  <c r="H281" i="7"/>
  <c r="I281" i="7"/>
  <c r="J281" i="7"/>
  <c r="C311" i="7"/>
  <c r="D311" i="7"/>
  <c r="E311" i="7"/>
  <c r="F311" i="7"/>
  <c r="G311" i="7"/>
  <c r="H311" i="7"/>
  <c r="I311" i="7"/>
  <c r="J311" i="7"/>
  <c r="C322" i="7"/>
  <c r="D322" i="7"/>
  <c r="E322" i="7"/>
  <c r="F322" i="7"/>
  <c r="G322" i="7"/>
  <c r="H322" i="7"/>
  <c r="I322" i="7"/>
  <c r="J322" i="7"/>
  <c r="C347" i="7"/>
  <c r="D347" i="7"/>
  <c r="E347" i="7"/>
  <c r="F347" i="7"/>
  <c r="G347" i="7"/>
  <c r="H347" i="7"/>
  <c r="I347" i="7"/>
  <c r="J347" i="7"/>
  <c r="C381" i="7"/>
  <c r="D381" i="7"/>
  <c r="E381" i="7"/>
  <c r="F381" i="7"/>
  <c r="G381" i="7"/>
  <c r="H381" i="7"/>
  <c r="I381" i="7"/>
  <c r="J381" i="7"/>
  <c r="C413" i="7"/>
  <c r="D413" i="7"/>
  <c r="E413" i="7"/>
  <c r="F413" i="7"/>
  <c r="G413" i="7"/>
  <c r="H413" i="7"/>
  <c r="I413" i="7"/>
  <c r="J413" i="7"/>
  <c r="C432" i="7"/>
  <c r="D432" i="7"/>
  <c r="E432" i="7"/>
  <c r="F432" i="7"/>
  <c r="G432" i="7"/>
  <c r="H432" i="7"/>
  <c r="I432" i="7"/>
  <c r="J432" i="7"/>
  <c r="C453" i="7"/>
  <c r="D453" i="7"/>
  <c r="E453" i="7"/>
  <c r="F453" i="7"/>
  <c r="G453" i="7"/>
  <c r="H453" i="7"/>
  <c r="I453" i="7"/>
  <c r="J453" i="7"/>
  <c r="C471" i="7"/>
  <c r="D471" i="7"/>
  <c r="E471" i="7"/>
  <c r="F471" i="7"/>
  <c r="G471" i="7"/>
  <c r="H471" i="7"/>
  <c r="I471" i="7"/>
  <c r="J471" i="7"/>
  <c r="C509" i="7"/>
  <c r="D509" i="7"/>
  <c r="E509" i="7"/>
  <c r="F509" i="7"/>
  <c r="G509" i="7"/>
  <c r="H509" i="7"/>
  <c r="I509" i="7"/>
  <c r="J509" i="7"/>
  <c r="C530" i="7"/>
  <c r="D530" i="7"/>
  <c r="E530" i="7"/>
  <c r="F530" i="7"/>
  <c r="G530" i="7"/>
  <c r="H530" i="7"/>
  <c r="I530" i="7"/>
  <c r="J530" i="7"/>
  <c r="C552" i="7"/>
  <c r="D552" i="7"/>
  <c r="E552" i="7"/>
  <c r="F552" i="7"/>
  <c r="G552" i="7"/>
  <c r="H552" i="7"/>
  <c r="I552" i="7"/>
  <c r="J552" i="7"/>
  <c r="C576" i="7"/>
  <c r="D576" i="7"/>
  <c r="E576" i="7"/>
  <c r="F576" i="7"/>
  <c r="G576" i="7"/>
  <c r="H576" i="7"/>
  <c r="I576" i="7"/>
  <c r="J576" i="7"/>
  <c r="C592" i="7"/>
  <c r="D592" i="7"/>
  <c r="E592" i="7"/>
  <c r="F592" i="7"/>
  <c r="G592" i="7"/>
  <c r="H592" i="7"/>
  <c r="I592" i="7"/>
  <c r="J592" i="7"/>
  <c r="C617" i="7"/>
  <c r="D617" i="7"/>
  <c r="E617" i="7"/>
  <c r="F617" i="7"/>
  <c r="G617" i="7"/>
  <c r="H617" i="7"/>
  <c r="I617" i="7"/>
  <c r="J617" i="7"/>
  <c r="C643" i="7"/>
  <c r="D643" i="7"/>
  <c r="E643" i="7"/>
  <c r="F643" i="7"/>
  <c r="G643" i="7"/>
  <c r="H643" i="7"/>
  <c r="I643" i="7"/>
  <c r="J643" i="7"/>
  <c r="C670" i="7"/>
  <c r="D670" i="7"/>
  <c r="E670" i="7"/>
  <c r="F670" i="7"/>
  <c r="G670" i="7"/>
  <c r="H670" i="7"/>
  <c r="I670" i="7"/>
  <c r="J670" i="7"/>
  <c r="C679" i="7"/>
  <c r="D679" i="7"/>
  <c r="E679" i="7"/>
  <c r="F679" i="7"/>
  <c r="G679" i="7"/>
  <c r="H679" i="7"/>
  <c r="I679" i="7"/>
  <c r="J679" i="7"/>
  <c r="C706" i="7"/>
  <c r="D706" i="7"/>
  <c r="E706" i="7"/>
  <c r="F706" i="7"/>
  <c r="G706" i="7"/>
  <c r="H706" i="7"/>
  <c r="I706" i="7"/>
  <c r="J706" i="7"/>
  <c r="C714" i="7"/>
  <c r="D714" i="7"/>
  <c r="E714" i="7"/>
  <c r="F714" i="7"/>
  <c r="G714" i="7"/>
  <c r="H714" i="7"/>
  <c r="I714" i="7"/>
  <c r="J714" i="7"/>
  <c r="C715" i="7"/>
  <c r="D715" i="7"/>
  <c r="E715" i="7"/>
  <c r="F715" i="7"/>
  <c r="G715" i="7"/>
  <c r="H715" i="7"/>
  <c r="I715" i="7"/>
  <c r="J715" i="7"/>
  <c r="E6" i="12"/>
  <c r="F6" i="12"/>
  <c r="D6" i="12"/>
  <c r="G6" i="12"/>
  <c r="H6" i="12"/>
  <c r="J6" i="12"/>
  <c r="I6" i="12"/>
  <c r="K6" i="12"/>
  <c r="L6" i="12"/>
  <c r="M6" i="12"/>
  <c r="O6" i="12"/>
  <c r="P6" i="12"/>
  <c r="N6" i="12"/>
  <c r="Q6" i="12"/>
  <c r="R6" i="12"/>
  <c r="T6" i="12"/>
  <c r="S6" i="12"/>
  <c r="U6" i="12"/>
  <c r="V6" i="12"/>
  <c r="W6" i="12"/>
  <c r="AB6" i="12"/>
  <c r="AC6" i="12"/>
  <c r="AD6" i="12"/>
  <c r="AE6" i="12"/>
  <c r="E6" i="11"/>
  <c r="F6" i="11"/>
  <c r="D6" i="11"/>
  <c r="G6" i="11"/>
  <c r="H6" i="11"/>
  <c r="J6" i="11"/>
  <c r="I6" i="11"/>
  <c r="K6" i="11"/>
  <c r="L6" i="11"/>
  <c r="M6" i="11"/>
  <c r="O6" i="11"/>
  <c r="P6" i="11"/>
  <c r="N6" i="11"/>
  <c r="Q6" i="11"/>
  <c r="R6" i="11"/>
  <c r="T6" i="11"/>
  <c r="S6" i="11"/>
  <c r="U6" i="11"/>
  <c r="V6" i="11"/>
  <c r="W6" i="11"/>
  <c r="AB6" i="11"/>
  <c r="AC6" i="11"/>
  <c r="AD6" i="11"/>
  <c r="AE6" i="11"/>
  <c r="E6" i="10"/>
  <c r="F6" i="10"/>
  <c r="D6" i="10"/>
  <c r="G6" i="10"/>
  <c r="H6" i="10"/>
  <c r="J6" i="10"/>
  <c r="I6" i="10"/>
  <c r="K6" i="10"/>
  <c r="L6" i="10"/>
  <c r="M6" i="10"/>
  <c r="O6" i="10"/>
  <c r="P6" i="10"/>
  <c r="N6" i="10"/>
  <c r="Q6" i="10"/>
  <c r="R6" i="10"/>
  <c r="T6" i="10"/>
  <c r="S6" i="10"/>
  <c r="U6" i="10"/>
  <c r="V6" i="10"/>
  <c r="W6" i="10"/>
  <c r="AB6" i="10"/>
  <c r="AC6" i="10"/>
  <c r="AD6" i="10"/>
  <c r="AE6" i="10"/>
  <c r="E6" i="9"/>
  <c r="F6" i="9"/>
  <c r="D6" i="9"/>
  <c r="G6" i="9"/>
  <c r="H6" i="9"/>
  <c r="J6" i="9"/>
  <c r="I6" i="9"/>
  <c r="K6" i="9"/>
  <c r="L6" i="9"/>
  <c r="M6" i="9"/>
  <c r="O6" i="9"/>
  <c r="P6" i="9"/>
  <c r="N6" i="9"/>
  <c r="Q6" i="9"/>
  <c r="R6" i="9"/>
  <c r="T6" i="9"/>
  <c r="S6" i="9"/>
  <c r="U6" i="9"/>
  <c r="V6" i="9"/>
  <c r="W6" i="9"/>
  <c r="AB6" i="9"/>
  <c r="AC6" i="9"/>
  <c r="AD6" i="9"/>
  <c r="AE6" i="9"/>
  <c r="E7" i="8"/>
  <c r="F7" i="8"/>
  <c r="D7" i="8"/>
  <c r="G7" i="8"/>
  <c r="H7" i="8"/>
  <c r="J7" i="8"/>
  <c r="I7" i="8"/>
  <c r="K7" i="8"/>
  <c r="L7" i="8"/>
  <c r="M7" i="8"/>
  <c r="O7" i="8"/>
  <c r="P7" i="8"/>
  <c r="N7" i="8"/>
  <c r="Q7" i="8"/>
  <c r="R7" i="8"/>
  <c r="T7" i="8"/>
  <c r="S7" i="8"/>
  <c r="U7" i="8"/>
  <c r="V7" i="8"/>
  <c r="W7" i="8"/>
  <c r="AB7" i="8"/>
  <c r="AC7" i="8"/>
  <c r="AD7" i="8"/>
  <c r="AE7" i="8"/>
  <c r="E445" i="8"/>
  <c r="F445" i="8"/>
  <c r="D445" i="8"/>
  <c r="G445" i="8"/>
  <c r="H445" i="8"/>
  <c r="J445" i="8"/>
  <c r="I445" i="8"/>
  <c r="K445" i="8"/>
  <c r="L445" i="8"/>
  <c r="M445" i="8"/>
  <c r="O445" i="8"/>
  <c r="P445" i="8"/>
  <c r="N445" i="8"/>
  <c r="Q445" i="8"/>
  <c r="R445" i="8"/>
  <c r="T445" i="8"/>
  <c r="S445" i="8"/>
  <c r="U445" i="8"/>
  <c r="V445" i="8"/>
  <c r="W445" i="8"/>
  <c r="AB445" i="8"/>
  <c r="AC445" i="8"/>
  <c r="AD445" i="8"/>
  <c r="AE445" i="8"/>
  <c r="E516" i="8"/>
  <c r="F516" i="8"/>
  <c r="D516" i="8"/>
  <c r="G516" i="8"/>
  <c r="H516" i="8"/>
  <c r="J516" i="8"/>
  <c r="I516" i="8"/>
  <c r="K516" i="8"/>
  <c r="L516" i="8"/>
  <c r="M516" i="8"/>
  <c r="O516" i="8"/>
  <c r="P516" i="8"/>
  <c r="N516" i="8"/>
  <c r="Q516" i="8"/>
  <c r="R516" i="8"/>
  <c r="T516" i="8"/>
  <c r="S516" i="8"/>
  <c r="U516" i="8"/>
  <c r="V516" i="8"/>
  <c r="W516" i="8"/>
  <c r="AB516" i="8"/>
  <c r="AC516" i="8"/>
  <c r="AD516" i="8"/>
  <c r="AE516" i="8"/>
  <c r="E518" i="8"/>
  <c r="F518" i="8"/>
  <c r="D518" i="8"/>
  <c r="G518" i="8"/>
  <c r="H518" i="8"/>
  <c r="J518" i="8"/>
  <c r="I518" i="8"/>
  <c r="K518" i="8"/>
  <c r="L518" i="8"/>
  <c r="M518" i="8"/>
  <c r="O518" i="8"/>
  <c r="P518" i="8"/>
  <c r="N518" i="8"/>
  <c r="Q518" i="8"/>
  <c r="R518" i="8"/>
  <c r="T518" i="8"/>
  <c r="S518" i="8"/>
  <c r="U518" i="8"/>
  <c r="V518" i="8"/>
  <c r="W518" i="8"/>
  <c r="AB518" i="8"/>
  <c r="AC518" i="8"/>
  <c r="AD518" i="8"/>
  <c r="AE518" i="8"/>
  <c r="E657" i="8"/>
  <c r="F657" i="8"/>
  <c r="D657" i="8"/>
  <c r="G657" i="8"/>
  <c r="H657" i="8"/>
  <c r="J657" i="8"/>
  <c r="I657" i="8"/>
  <c r="K657" i="8"/>
  <c r="L657" i="8"/>
  <c r="M657" i="8"/>
  <c r="O657" i="8"/>
  <c r="P657" i="8"/>
  <c r="N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U506" i="1"/>
  <c r="S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09" i="8"/>
  <c r="O1209" i="8"/>
  <c r="J1209" i="8"/>
  <c r="E1209" i="8"/>
  <c r="T1450" i="1"/>
  <c r="O1450" i="1"/>
  <c r="J1450" i="1"/>
  <c r="E1450" i="1"/>
  <c r="T205" i="9"/>
  <c r="O205" i="9"/>
  <c r="J205" i="9"/>
  <c r="E205" i="9"/>
  <c r="F205" i="9"/>
  <c r="AE149" i="12"/>
  <c r="AD149" i="12"/>
  <c r="AC149" i="12"/>
  <c r="AB149" i="12"/>
  <c r="W149" i="12"/>
  <c r="V149" i="12"/>
  <c r="U149" i="12"/>
  <c r="R149" i="12"/>
  <c r="Q149" i="12"/>
  <c r="P149" i="12"/>
  <c r="M149" i="12"/>
  <c r="L149" i="12"/>
  <c r="K149" i="12"/>
  <c r="H149" i="12"/>
  <c r="G149" i="12"/>
  <c r="F149" i="12"/>
  <c r="AE149" i="11"/>
  <c r="AD149" i="11"/>
  <c r="AC149" i="11"/>
  <c r="AB149" i="11"/>
  <c r="W149" i="11"/>
  <c r="V149" i="11"/>
  <c r="U149" i="11"/>
  <c r="R149" i="11"/>
  <c r="Q149" i="11"/>
  <c r="M149" i="11"/>
  <c r="L149" i="11"/>
  <c r="K149" i="11"/>
  <c r="H149" i="11"/>
  <c r="G149" i="11"/>
  <c r="F149" i="11"/>
  <c r="F205" i="10"/>
  <c r="G205" i="10"/>
  <c r="H205" i="10"/>
  <c r="K205" i="10"/>
  <c r="L205" i="10"/>
  <c r="M205" i="10"/>
  <c r="P205" i="10"/>
  <c r="Q205" i="10"/>
  <c r="R205" i="10"/>
  <c r="U205" i="10"/>
  <c r="W205" i="10"/>
  <c r="AB205" i="10"/>
  <c r="AC205" i="10"/>
  <c r="AD205" i="10"/>
  <c r="AE205" i="10"/>
  <c r="G205" i="9"/>
  <c r="H205" i="9"/>
  <c r="K205" i="9"/>
  <c r="L205" i="9"/>
  <c r="M205" i="9"/>
  <c r="P205" i="9"/>
  <c r="Q205" i="9"/>
  <c r="R205" i="9"/>
  <c r="U205" i="9"/>
  <c r="V205" i="9"/>
  <c r="W205" i="9"/>
  <c r="AB205" i="9"/>
  <c r="AC205" i="9"/>
  <c r="AD205" i="9"/>
  <c r="AE205" i="9"/>
  <c r="AE1209" i="8"/>
  <c r="AD1209" i="8"/>
  <c r="AC1209" i="8"/>
  <c r="AC1210" i="8"/>
  <c r="AB1209" i="8"/>
  <c r="W1209" i="8"/>
  <c r="V1209" i="8"/>
  <c r="U1209" i="8"/>
  <c r="R1209" i="8"/>
  <c r="Q1209" i="8"/>
  <c r="P1209" i="8"/>
  <c r="M1209" i="8"/>
  <c r="L1209" i="8"/>
  <c r="K1209" i="8"/>
  <c r="H1209" i="8"/>
  <c r="G1209" i="8"/>
  <c r="F1209" i="8"/>
  <c r="AE1210" i="8"/>
  <c r="V1210" i="8"/>
  <c r="R1210" i="8"/>
  <c r="Q1210" i="8"/>
  <c r="P1210" i="8"/>
  <c r="M1210" i="8"/>
  <c r="L1210" i="8"/>
  <c r="H1210" i="8"/>
  <c r="F1210" i="8"/>
  <c r="AD1450" i="1"/>
  <c r="AC1450" i="1"/>
  <c r="AB1450" i="1"/>
  <c r="AD1451" i="1"/>
  <c r="AC1451" i="1"/>
  <c r="AE1450" i="1"/>
  <c r="AE1451" i="1"/>
  <c r="W1450" i="1"/>
  <c r="V1450" i="1"/>
  <c r="U1450" i="1"/>
  <c r="R1450" i="1"/>
  <c r="Q1450" i="1"/>
  <c r="P1450" i="1"/>
  <c r="M1450" i="1"/>
  <c r="L1450" i="1"/>
  <c r="K1450" i="1"/>
  <c r="H1450" i="1"/>
  <c r="G1450" i="1"/>
  <c r="F1450" i="1"/>
  <c r="V1451" i="1"/>
  <c r="M1451" i="1"/>
  <c r="AD1210" i="8"/>
  <c r="U1210" i="8"/>
  <c r="G1451" i="1"/>
  <c r="U1451" i="1"/>
  <c r="O1451" i="1"/>
  <c r="P1451" i="1"/>
  <c r="R1451" i="1"/>
  <c r="F1451" i="1"/>
  <c r="AB1451" i="1"/>
  <c r="I205" i="9"/>
  <c r="E1451" i="1"/>
  <c r="D1451" i="1"/>
  <c r="T1451" i="1"/>
  <c r="S1450" i="1"/>
  <c r="D1209" i="8"/>
  <c r="D205" i="10"/>
  <c r="D149" i="11"/>
  <c r="D149" i="12"/>
  <c r="Q1451" i="1"/>
  <c r="N1451" i="1"/>
  <c r="H1451" i="1"/>
  <c r="L1451" i="1"/>
  <c r="K1210" i="8"/>
  <c r="W1210" i="8"/>
  <c r="AB1210" i="8"/>
  <c r="N205" i="9"/>
  <c r="D1450" i="1"/>
  <c r="J1210" i="8"/>
  <c r="I1210" i="8"/>
  <c r="I1209" i="8"/>
  <c r="I205" i="10"/>
  <c r="I149" i="11"/>
  <c r="I149" i="12"/>
  <c r="S205" i="9"/>
  <c r="J1451" i="1"/>
  <c r="I1450" i="1"/>
  <c r="O1210" i="8"/>
  <c r="N1210" i="8"/>
  <c r="N1209" i="8"/>
  <c r="N205" i="10"/>
  <c r="N149" i="12"/>
  <c r="W1451" i="1"/>
  <c r="G1210" i="8"/>
  <c r="D205" i="9"/>
  <c r="N1450" i="1"/>
  <c r="T1210" i="8"/>
  <c r="S1209" i="8"/>
  <c r="S149" i="11"/>
  <c r="S149" i="12"/>
  <c r="E1210" i="8"/>
  <c r="D1210" i="8"/>
  <c r="P149" i="11"/>
  <c r="N149" i="11"/>
  <c r="K1451" i="1"/>
  <c r="V205" i="10"/>
  <c r="S205" i="10"/>
  <c r="I1451" i="1"/>
  <c r="S1451" i="1"/>
  <c r="S1210" i="8"/>
</calcChain>
</file>

<file path=xl/sharedStrings.xml><?xml version="1.0" encoding="utf-8"?>
<sst xmlns="http://schemas.openxmlformats.org/spreadsheetml/2006/main" count="4557" uniqueCount="2273">
  <si>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</si>
  <si>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</si>
  <si>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</si>
  <si>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</si>
  <si>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</si>
  <si>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</si>
  <si>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</si>
  <si>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</si>
  <si>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</si>
  <si>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</si>
  <si>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</si>
  <si>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</si>
  <si>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</si>
  <si>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</si>
  <si>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</si>
  <si>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</si>
  <si>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</si>
  <si>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</si>
  <si>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</si>
  <si>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</si>
  <si>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</si>
  <si>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</si>
  <si>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</si>
  <si>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</si>
  <si>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</si>
  <si>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</si>
  <si>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</si>
  <si>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</si>
  <si>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</si>
  <si>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</si>
  <si>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</si>
  <si>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</si>
  <si>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</si>
  <si>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</si>
  <si>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</si>
  <si>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</si>
  <si>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</si>
  <si>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</si>
  <si>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</si>
  <si>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</si>
  <si>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</si>
  <si>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</si>
  <si>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</si>
  <si>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</si>
  <si>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</si>
  <si>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</si>
  <si>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</si>
  <si>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</si>
  <si>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</si>
  <si>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</si>
  <si>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</si>
  <si>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</si>
  <si>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</si>
  <si>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</si>
  <si>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</si>
  <si>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</si>
  <si>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</si>
  <si>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</si>
  <si>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</si>
  <si>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</si>
  <si>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</si>
  <si>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</si>
  <si>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</si>
  <si>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</si>
  <si>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</si>
  <si>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</si>
  <si>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</si>
  <si>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</si>
  <si>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</si>
  <si>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</si>
  <si>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</si>
  <si>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</si>
  <si>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</si>
  <si>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</si>
  <si>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</si>
  <si>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</si>
  <si>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</si>
  <si>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</si>
  <si>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</si>
  <si>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</si>
  <si>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</si>
  <si>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</si>
  <si>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</si>
  <si>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</si>
  <si>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</si>
  <si>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</si>
  <si>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</si>
  <si>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</si>
  <si>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</si>
  <si>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</si>
  <si>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</si>
  <si>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</si>
  <si>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</si>
  <si>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</si>
  <si>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</si>
  <si>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</si>
  <si>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</si>
  <si>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</si>
  <si>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</si>
  <si>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</si>
  <si>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</si>
  <si>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</si>
  <si>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</si>
  <si>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</si>
  <si>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</si>
  <si>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</si>
  <si>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</si>
  <si>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</si>
  <si>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</si>
  <si>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</si>
  <si>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</si>
  <si>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</si>
  <si>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</si>
  <si>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</si>
  <si>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</si>
  <si>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</si>
  <si>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</si>
  <si>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</si>
  <si>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</si>
  <si>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</si>
  <si>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</si>
  <si>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</si>
  <si>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</si>
  <si>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</si>
  <si>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</si>
  <si>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</si>
  <si>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</si>
  <si>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</si>
  <si>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</si>
  <si>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</si>
  <si>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</si>
  <si>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</si>
  <si>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</si>
  <si>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</si>
  <si>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</si>
  <si>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</si>
  <si>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</si>
  <si>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</si>
  <si>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</si>
  <si>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</si>
  <si>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</si>
  <si>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</si>
  <si>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</si>
  <si>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</si>
  <si>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</si>
  <si>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</si>
  <si>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</si>
  <si>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</si>
  <si>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</si>
  <si>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</si>
  <si>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</si>
  <si>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</si>
  <si>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</si>
  <si>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</si>
  <si>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</si>
  <si>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</si>
  <si>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</si>
  <si>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</si>
  <si>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</si>
  <si>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</si>
  <si>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</si>
  <si>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</si>
  <si>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</si>
  <si>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</si>
  <si>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</si>
  <si>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</si>
  <si>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</si>
  <si>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</si>
  <si>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</si>
  <si>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</si>
  <si>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</si>
  <si>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</si>
  <si>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</si>
  <si>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</si>
  <si>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</si>
  <si>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</si>
  <si>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</si>
  <si>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</si>
  <si>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</si>
  <si>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</si>
  <si>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</si>
  <si>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</si>
  <si>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</si>
  <si>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</si>
  <si>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</si>
  <si>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</si>
  <si>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</si>
  <si>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</si>
  <si>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</si>
  <si>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</si>
  <si>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</si>
  <si>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</si>
  <si>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</si>
  <si>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</si>
  <si>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</si>
  <si>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</si>
  <si>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</si>
  <si>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</si>
  <si>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</si>
  <si>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</si>
  <si>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</si>
  <si>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</si>
  <si>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</si>
  <si>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</si>
  <si>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</si>
  <si>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</si>
  <si>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</si>
  <si>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</si>
  <si>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</si>
  <si>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</si>
  <si>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</si>
  <si>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</si>
  <si>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</si>
  <si>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</si>
  <si>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</si>
  <si>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</si>
  <si>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</si>
  <si>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</si>
  <si>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</si>
  <si>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</si>
  <si>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</si>
  <si>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</si>
  <si>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</si>
  <si>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</si>
  <si>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</si>
  <si>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</si>
  <si>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</si>
  <si>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</si>
  <si>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</si>
  <si>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</si>
  <si>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</si>
  <si>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</si>
  <si>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</si>
  <si>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</si>
  <si>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</si>
  <si>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</si>
  <si>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</si>
  <si>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</si>
  <si>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</si>
  <si>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</si>
  <si>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</si>
  <si>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</si>
  <si>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</si>
  <si>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</si>
  <si>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</si>
  <si>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</si>
  <si>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</si>
  <si>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</si>
  <si>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</si>
  <si>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</si>
  <si>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</si>
  <si>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</si>
  <si>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</si>
  <si>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</si>
  <si>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</si>
  <si>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</si>
  <si>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</si>
  <si>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</si>
  <si>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</si>
  <si>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</si>
  <si>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</si>
  <si>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</si>
  <si>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</si>
  <si>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</si>
  <si>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</si>
  <si>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</si>
  <si>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</si>
  <si>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</si>
  <si>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</si>
  <si>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</si>
  <si>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</si>
  <si>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</si>
  <si>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</si>
  <si>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</si>
  <si>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</si>
  <si>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</si>
  <si>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</si>
  <si>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</si>
  <si>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</si>
  <si>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</si>
  <si>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</si>
  <si>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</si>
  <si>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</si>
  <si>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</si>
  <si>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</si>
  <si>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</si>
  <si>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</si>
  <si>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</si>
  <si>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</si>
  <si>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</si>
  <si>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</si>
  <si>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</si>
  <si>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</si>
  <si>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</si>
  <si>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</si>
  <si>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</si>
  <si>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</si>
  <si>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</si>
  <si>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</si>
  <si>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</si>
  <si>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</si>
  <si>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</si>
  <si>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</si>
  <si>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</si>
  <si>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</si>
  <si>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</si>
  <si>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</si>
  <si>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</si>
  <si>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</si>
  <si>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</si>
  <si>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</si>
  <si>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</si>
  <si>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</si>
  <si>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</si>
  <si>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</si>
  <si>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</si>
  <si>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</si>
  <si>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</si>
  <si>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</si>
  <si>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</si>
  <si>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</si>
  <si>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</si>
  <si>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</si>
  <si>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</si>
  <si>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</si>
  <si>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</si>
  <si>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</si>
  <si>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</si>
  <si>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</si>
  <si>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</si>
  <si>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</si>
  <si>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</si>
  <si>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</si>
  <si>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</si>
  <si>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</si>
  <si>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</si>
  <si>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</si>
  <si>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</si>
  <si>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</si>
  <si>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</si>
  <si>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</si>
  <si>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</si>
  <si>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</si>
  <si>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</si>
  <si>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</si>
  <si>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</si>
  <si>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</si>
  <si>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</si>
  <si>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</si>
  <si>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</si>
  <si>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</si>
  <si>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</si>
  <si>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</si>
  <si>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</si>
  <si>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</si>
  <si>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</si>
  <si>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</si>
  <si>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</si>
  <si>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</si>
  <si>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</si>
  <si>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</si>
  <si>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</si>
  <si>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</si>
  <si>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</si>
  <si>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</si>
  <si>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</si>
  <si>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</si>
  <si>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</si>
  <si>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</si>
  <si>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</si>
  <si>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</si>
  <si>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</si>
  <si>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</si>
  <si>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</si>
  <si>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</si>
  <si>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</si>
  <si>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</si>
  <si>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</si>
  <si>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</si>
  <si>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</si>
  <si>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</si>
  <si>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</si>
  <si>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</si>
  <si>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</si>
  <si>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</si>
  <si>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</si>
  <si>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</si>
  <si>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</si>
  <si>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</si>
  <si>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</si>
  <si>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</si>
  <si>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</si>
  <si>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</si>
  <si>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</si>
  <si>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</si>
  <si>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</si>
  <si>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</si>
  <si>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</si>
  <si>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</si>
  <si>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</si>
  <si>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</si>
  <si>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</si>
  <si>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</si>
  <si>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</si>
  <si>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</si>
  <si>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</si>
  <si>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</si>
  <si>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</si>
  <si>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</si>
  <si>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</si>
  <si>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</si>
  <si>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</si>
  <si>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</si>
  <si>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</si>
  <si>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</si>
  <si>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</si>
  <si>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</si>
  <si>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</si>
  <si>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</si>
  <si>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</si>
  <si>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</si>
  <si>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</si>
  <si>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</si>
  <si>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</si>
  <si>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</si>
  <si>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</si>
  <si>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</si>
  <si>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</si>
  <si>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</si>
  <si>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</si>
  <si>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</si>
  <si>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</si>
  <si>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</si>
  <si>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</si>
  <si>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</si>
  <si>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</si>
  <si>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</si>
  <si>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</si>
  <si>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</si>
  <si>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</si>
  <si>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</si>
  <si>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</si>
  <si>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</si>
  <si>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</si>
  <si>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</si>
  <si>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</si>
  <si>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</si>
  <si>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</si>
  <si>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</si>
  <si>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</si>
  <si>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</si>
  <si>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</si>
  <si>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</si>
  <si>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</si>
  <si>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</si>
  <si>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</si>
  <si>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</si>
  <si>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</si>
  <si>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</si>
  <si>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</si>
  <si>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</si>
  <si>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</si>
  <si>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</si>
  <si>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</si>
  <si>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</si>
  <si>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</si>
  <si>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</si>
  <si>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</si>
  <si>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</si>
  <si>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</si>
  <si>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</si>
  <si>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</si>
  <si>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</si>
  <si>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</si>
  <si>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</si>
  <si>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</si>
  <si>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</si>
  <si>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</si>
  <si>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</si>
  <si>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</si>
  <si>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</si>
  <si>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</si>
  <si>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</si>
  <si>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</si>
  <si>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</si>
  <si>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</si>
  <si>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</si>
  <si>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</si>
  <si>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</si>
  <si>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</si>
  <si>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</si>
  <si>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</si>
  <si>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</si>
  <si>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</si>
  <si>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</si>
  <si>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</si>
  <si>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</si>
  <si>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</si>
  <si>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</si>
  <si>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</si>
  <si>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</si>
  <si>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</si>
  <si>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</si>
  <si>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</si>
  <si>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</si>
  <si>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</si>
  <si>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</si>
  <si>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</si>
  <si>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</si>
  <si>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</si>
  <si>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</si>
  <si>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</si>
  <si>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</si>
  <si>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</si>
  <si>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</si>
  <si>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</si>
  <si>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</si>
  <si>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</si>
  <si>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</si>
  <si>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</si>
  <si>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</si>
  <si>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</si>
  <si>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</si>
  <si>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</si>
  <si>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</si>
  <si>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</si>
  <si>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</si>
  <si>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</si>
  <si>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</si>
  <si>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</si>
  <si>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</si>
  <si>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</si>
  <si>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</si>
  <si>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</si>
  <si>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</si>
  <si>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</si>
  <si>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</si>
  <si>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</si>
  <si>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</si>
  <si>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</si>
  <si>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</si>
  <si>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</si>
  <si>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</si>
  <si>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</si>
  <si>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</si>
  <si>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</si>
  <si>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</si>
  <si>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</si>
  <si>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</si>
  <si>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</si>
  <si>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</si>
  <si>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</si>
  <si>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</si>
  <si>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</si>
  <si>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</si>
  <si>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</si>
  <si>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</si>
  <si>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</si>
  <si>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</si>
  <si>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</si>
  <si>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</si>
  <si>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</si>
  <si>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</si>
  <si>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</si>
  <si>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</si>
  <si>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</si>
  <si>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</si>
  <si>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</si>
  <si>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</si>
  <si>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</si>
  <si>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</si>
  <si>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</si>
  <si>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</si>
  <si>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</si>
  <si>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</si>
  <si>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</si>
  <si>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</si>
  <si>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</si>
  <si>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</si>
  <si>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</si>
  <si>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</si>
  <si>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</si>
  <si>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</si>
  <si>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</si>
  <si>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</si>
  <si>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</si>
  <si>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</si>
  <si>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</si>
  <si>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</si>
  <si>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</si>
  <si>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</si>
  <si>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</si>
  <si>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</si>
  <si>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</si>
  <si>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</si>
  <si>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</si>
  <si>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</si>
  <si>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</si>
  <si>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</si>
  <si>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</si>
  <si>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</si>
  <si>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</si>
  <si>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</si>
  <si>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</si>
  <si>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</si>
  <si>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</si>
  <si>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</si>
  <si>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</si>
  <si>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</si>
  <si>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</si>
  <si>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</si>
  <si>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</si>
  <si>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</si>
  <si>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</si>
  <si>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</si>
  <si>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</si>
  <si>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</si>
  <si>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</si>
  <si>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</si>
  <si>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</si>
  <si>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</si>
  <si>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</si>
  <si>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</si>
  <si>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</si>
  <si>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</si>
  <si>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</si>
  <si>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</si>
  <si>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</si>
  <si>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</si>
  <si>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</si>
  <si>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</si>
  <si>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</si>
  <si>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</si>
  <si>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</si>
  <si>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</si>
  <si>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</si>
  <si>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</si>
  <si>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</si>
  <si>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</si>
  <si>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</si>
  <si>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</si>
  <si>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</si>
  <si>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</si>
  <si>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</si>
  <si>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</si>
  <si>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</si>
  <si>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</si>
  <si>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</si>
  <si>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</si>
  <si>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</si>
  <si>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</si>
  <si>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</si>
  <si>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</si>
  <si>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</si>
  <si>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</si>
  <si>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</si>
  <si>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</si>
  <si>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</si>
  <si>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</si>
  <si>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</si>
  <si>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</si>
  <si>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</si>
  <si>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</si>
  <si>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</si>
  <si>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</si>
  <si>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</si>
  <si>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</si>
  <si>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</si>
  <si>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</si>
  <si>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</si>
  <si>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</si>
  <si>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</si>
  <si>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</si>
  <si>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</si>
  <si>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</si>
  <si>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</si>
  <si>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</si>
  <si>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</si>
  <si>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</si>
  <si>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</si>
  <si>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</si>
  <si>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</si>
  <si>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</si>
  <si>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</si>
  <si>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</si>
  <si>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</si>
  <si>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</si>
  <si>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</si>
  <si>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</si>
  <si>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</si>
  <si>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</si>
  <si>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</si>
  <si>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</si>
  <si>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</si>
  <si>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</si>
  <si>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</si>
  <si>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</si>
  <si>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</si>
  <si>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</si>
  <si>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</si>
  <si>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</si>
  <si>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</si>
  <si>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</si>
  <si>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</si>
  <si>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</si>
  <si>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</si>
  <si>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</si>
  <si>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</si>
  <si>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</si>
  <si>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</si>
  <si>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</si>
  <si>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</si>
  <si>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</si>
  <si>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</si>
  <si>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</si>
  <si>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</si>
  <si>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</si>
  <si>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</si>
  <si>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</si>
  <si>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</si>
  <si>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</si>
  <si>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</si>
  <si>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</si>
  <si>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</si>
  <si>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</si>
  <si>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</si>
  <si>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</si>
  <si>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</si>
  <si>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</si>
  <si>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</si>
  <si>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</si>
  <si>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</si>
  <si>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</si>
  <si>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</si>
  <si>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</si>
  <si>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</si>
  <si>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</si>
  <si>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</si>
  <si>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</si>
  <si>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</si>
  <si>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</si>
  <si>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</si>
  <si>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</si>
  <si>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</si>
  <si>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</si>
  <si>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</si>
  <si>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</si>
  <si>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</si>
  <si>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</si>
  <si>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</si>
  <si>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</si>
  <si>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</si>
  <si>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</si>
  <si>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</si>
  <si>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</si>
  <si>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</si>
  <si>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</si>
  <si>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</si>
  <si>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</si>
  <si>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</si>
  <si>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</si>
  <si>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</si>
  <si>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</si>
  <si>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</si>
  <si>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</si>
  <si>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</si>
  <si>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</si>
  <si>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</si>
  <si>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</si>
  <si>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</si>
  <si>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</si>
  <si>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</si>
  <si>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</si>
  <si>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</si>
  <si>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</si>
  <si>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</si>
  <si>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</si>
  <si>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</si>
  <si>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</si>
  <si>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</si>
  <si>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</si>
  <si>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</si>
  <si>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</si>
  <si>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</si>
  <si>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</si>
  <si>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</si>
  <si>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</si>
  <si>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</si>
  <si>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</si>
  <si>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</si>
  <si>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</si>
  <si>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</si>
  <si>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</si>
  <si>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</si>
  <si>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</si>
  <si>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</si>
  <si>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</si>
  <si>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</si>
  <si>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</si>
  <si>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</si>
  <si>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</si>
  <si>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</si>
  <si>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</si>
  <si>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</si>
  <si>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</si>
  <si>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</si>
  <si>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</si>
  <si>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</si>
  <si>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</si>
  <si>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</si>
  <si>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</si>
  <si>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</si>
  <si>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</si>
  <si>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</si>
  <si>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</si>
  <si>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</si>
  <si>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</si>
  <si>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</si>
  <si>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</si>
  <si>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</si>
  <si>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</si>
  <si>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</si>
  <si>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</si>
  <si>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</si>
  <si>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</si>
  <si>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</si>
  <si>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</si>
  <si>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</si>
  <si>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</si>
  <si>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</si>
  <si>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</si>
  <si>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</si>
  <si>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</si>
  <si>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</si>
  <si>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</si>
  <si>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</si>
  <si>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</si>
  <si>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</si>
  <si>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</si>
  <si>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</si>
  <si>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</si>
  <si>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</si>
  <si>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</si>
  <si>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</si>
  <si>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</si>
  <si>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</si>
  <si>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</si>
  <si>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</si>
  <si>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</si>
  <si>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</si>
  <si>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</si>
  <si>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</si>
  <si>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</si>
  <si>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</si>
  <si>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</si>
  <si>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</si>
  <si>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</si>
  <si>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</si>
  <si>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</si>
  <si>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</si>
  <si>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</si>
  <si>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</si>
  <si>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</si>
  <si>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</si>
  <si>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</si>
  <si>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</si>
  <si>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</si>
  <si>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</si>
  <si>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</si>
  <si>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</si>
  <si>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</si>
  <si>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</si>
  <si>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</si>
  <si>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</si>
  <si>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</si>
  <si>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</si>
  <si>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</si>
  <si>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</si>
  <si>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</si>
  <si>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</si>
  <si>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</si>
  <si>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</si>
  <si>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</si>
  <si>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</si>
  <si>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</si>
  <si>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</si>
  <si>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</si>
  <si>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</si>
  <si>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</si>
  <si>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</si>
  <si>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</si>
  <si>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</si>
  <si>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</si>
  <si>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</si>
  <si>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</si>
  <si>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</si>
  <si>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</si>
  <si>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</si>
  <si>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</si>
  <si>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</si>
  <si>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</si>
  <si>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</si>
  <si>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</si>
  <si>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</si>
  <si>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</si>
  <si>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</si>
  <si>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</si>
  <si>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</si>
  <si>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</si>
  <si>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</si>
  <si>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</si>
  <si>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</si>
  <si>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</si>
  <si>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</si>
  <si>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</si>
  <si>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</si>
  <si>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</si>
  <si>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</si>
  <si>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</si>
  <si>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</si>
  <si>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</si>
  <si>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</si>
  <si>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</si>
  <si>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</si>
  <si>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</si>
  <si>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</si>
  <si>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</si>
  <si>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</si>
  <si>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</si>
  <si>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</si>
  <si>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</si>
  <si>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</si>
  <si>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</si>
  <si>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</si>
  <si>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</si>
  <si>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</si>
  <si>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</si>
  <si>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</si>
  <si>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</si>
  <si>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</si>
  <si>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</si>
  <si>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</si>
  <si>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</si>
  <si>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</si>
  <si>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</si>
  <si>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</si>
  <si>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</si>
  <si>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</si>
  <si>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</si>
  <si>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</si>
  <si>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</si>
  <si>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</si>
  <si>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</si>
  <si>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</si>
  <si>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</si>
  <si>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</si>
  <si>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</si>
  <si>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</si>
  <si>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</si>
  <si>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</si>
  <si>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</si>
  <si>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</si>
  <si>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</si>
  <si>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</si>
  <si>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</si>
  <si>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</si>
  <si>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</si>
  <si>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</si>
  <si>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</si>
  <si>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</si>
  <si>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</si>
  <si>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</si>
  <si>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</si>
  <si>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</si>
  <si>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</si>
  <si>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</si>
  <si>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</si>
  <si>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</si>
  <si>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</si>
  <si>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</si>
  <si>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</si>
  <si>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</si>
  <si>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</si>
  <si>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</si>
  <si>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</si>
  <si>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</si>
  <si>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</si>
  <si>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</si>
  <si>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</si>
  <si>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</si>
  <si>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</si>
  <si>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</si>
  <si>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</si>
  <si>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</si>
  <si>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</si>
  <si>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</si>
  <si>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</si>
  <si>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</si>
  <si>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</si>
  <si>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</si>
  <si>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</si>
  <si>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</si>
  <si>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</si>
  <si>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</si>
  <si>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</si>
  <si>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</si>
  <si>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</si>
  <si>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</si>
  <si>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</si>
  <si>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</si>
  <si>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</si>
  <si>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</si>
  <si>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</si>
  <si>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</si>
  <si>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</si>
  <si>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</si>
  <si>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</si>
  <si>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</si>
  <si>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</si>
  <si>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</si>
  <si>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</si>
  <si>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</si>
  <si>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</si>
  <si>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</si>
  <si>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</si>
  <si>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</si>
  <si>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</si>
  <si>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</si>
  <si>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</si>
  <si>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</si>
  <si>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</si>
  <si>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</si>
  <si>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</si>
  <si>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</si>
  <si>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</si>
  <si>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</si>
  <si>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</si>
  <si>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</si>
  <si>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</si>
  <si>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</si>
  <si>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</si>
  <si>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</si>
  <si>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</si>
  <si>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</si>
  <si>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</si>
  <si>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</si>
  <si>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</si>
  <si>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</si>
  <si>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</si>
  <si>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</si>
  <si>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</si>
  <si>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</si>
  <si>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</si>
  <si>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</si>
  <si>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</si>
  <si>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</si>
  <si>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</si>
  <si>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</si>
  <si>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</si>
  <si>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</si>
  <si>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</si>
  <si>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</si>
  <si>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</si>
  <si>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</si>
  <si>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</si>
  <si>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</si>
  <si>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</si>
  <si>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</si>
  <si>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</si>
  <si>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</si>
  <si>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</si>
  <si>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</si>
  <si>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</si>
  <si>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</si>
  <si>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</si>
  <si>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</si>
  <si>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</si>
  <si>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</si>
  <si>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</si>
  <si>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</si>
  <si>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</si>
  <si>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</si>
  <si>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</si>
  <si>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</si>
  <si>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</si>
  <si>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</si>
  <si>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</si>
  <si>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</si>
  <si>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</si>
  <si>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</si>
  <si>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</si>
  <si>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</si>
  <si>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</si>
  <si>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</si>
  <si>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</si>
  <si>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</si>
  <si>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</si>
  <si>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</si>
  <si>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</si>
  <si>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</si>
  <si>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</si>
  <si>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</si>
  <si>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</si>
  <si>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</si>
  <si>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</si>
  <si>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</si>
  <si>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</si>
  <si>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</si>
  <si>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</si>
  <si>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</si>
  <si>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</si>
  <si>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</si>
  <si>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</si>
  <si>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</si>
  <si>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</si>
  <si>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</si>
  <si>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</si>
  <si>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</si>
  <si>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</si>
  <si>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</si>
  <si>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</si>
  <si>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</si>
  <si>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</si>
  <si>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</si>
  <si>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</si>
  <si>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</si>
  <si>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</si>
  <si>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</si>
  <si>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</si>
  <si>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</si>
  <si>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</si>
  <si>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</si>
  <si>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</si>
  <si>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</si>
  <si>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</si>
  <si>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</si>
  <si>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</si>
  <si>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</si>
  <si>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</si>
  <si>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</si>
  <si>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</si>
  <si>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</si>
  <si>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</si>
  <si>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</si>
  <si>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</si>
  <si>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</si>
  <si>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</si>
  <si>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</si>
  <si>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</si>
  <si>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</si>
  <si>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</si>
  <si>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</si>
  <si>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</si>
  <si>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</si>
  <si>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</si>
  <si>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</si>
  <si>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</si>
  <si>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</si>
  <si>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</si>
  <si>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</si>
  <si>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</si>
  <si>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</si>
  <si>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</si>
  <si>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</si>
  <si>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</si>
  <si>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</si>
  <si>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</si>
  <si>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</si>
  <si>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</si>
  <si>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</si>
  <si>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</si>
  <si>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</si>
  <si>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</si>
  <si>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</si>
  <si>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</si>
  <si>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</si>
  <si>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</si>
  <si>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</si>
  <si>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</si>
  <si>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</si>
  <si>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</si>
  <si>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</si>
  <si>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</si>
  <si>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</si>
  <si>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</si>
  <si>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</si>
  <si>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</si>
  <si>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</si>
  <si>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</si>
  <si>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</si>
  <si>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</si>
  <si>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</si>
  <si>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</si>
  <si>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</si>
  <si>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</si>
  <si>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</si>
  <si>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</si>
  <si>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</si>
  <si>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</si>
  <si>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</si>
  <si>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</si>
  <si>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</si>
  <si>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</si>
  <si>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</si>
  <si>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</si>
  <si>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</si>
  <si>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</si>
  <si>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</si>
  <si>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</si>
  <si>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</si>
  <si>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</si>
  <si>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</si>
  <si>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</si>
  <si>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</si>
  <si>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</si>
  <si>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</si>
  <si>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</si>
  <si>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</si>
  <si>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</si>
  <si>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</si>
  <si>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</si>
  <si>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</si>
  <si>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</si>
  <si>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</si>
  <si>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</si>
  <si>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</si>
  <si>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</si>
  <si>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</si>
  <si>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</si>
  <si>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</si>
  <si>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</si>
  <si>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</si>
  <si>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</si>
  <si>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</si>
  <si>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</si>
  <si>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</si>
  <si>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</si>
  <si>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</si>
  <si>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</si>
  <si>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</si>
  <si>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</si>
  <si>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</si>
  <si>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</si>
  <si>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</si>
  <si>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</si>
  <si>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</si>
  <si>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</si>
  <si>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</si>
  <si>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</si>
  <si>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</si>
  <si>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</si>
  <si>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</si>
  <si>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</si>
  <si>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</si>
  <si>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</si>
  <si>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</si>
  <si>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</si>
  <si>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</si>
  <si>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</si>
  <si>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</si>
  <si>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</si>
  <si>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</si>
  <si>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</si>
  <si>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</si>
  <si>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</si>
  <si>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</si>
  <si>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</si>
  <si>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</si>
  <si>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</si>
  <si>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</si>
  <si>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</si>
  <si>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</si>
  <si>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</si>
  <si>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</si>
  <si>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</si>
  <si>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</si>
  <si>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</si>
  <si>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</si>
  <si>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</si>
  <si>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</si>
  <si>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</si>
  <si>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</si>
  <si>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</si>
  <si>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</si>
  <si>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</si>
  <si>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</si>
  <si>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</si>
  <si>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</si>
  <si>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</si>
  <si>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</si>
  <si>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</si>
  <si>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</si>
  <si>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</si>
  <si>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</si>
  <si>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</si>
  <si>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</si>
  <si>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</si>
  <si>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</si>
  <si>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</si>
  <si>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</si>
  <si>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</si>
  <si>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</si>
  <si>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</si>
  <si>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</si>
  <si>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</si>
  <si>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</si>
  <si>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</si>
  <si>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</si>
  <si>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</si>
  <si>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</si>
  <si>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</si>
  <si>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</si>
  <si>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</si>
  <si>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</si>
  <si>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</si>
  <si>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</si>
  <si>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</si>
  <si>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</si>
  <si>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</si>
  <si>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</si>
  <si>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</si>
  <si>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</si>
  <si>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</si>
  <si>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</si>
  <si>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</si>
  <si>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</si>
  <si>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</si>
  <si>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</si>
  <si>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</si>
  <si>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</si>
  <si>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</si>
  <si>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</si>
  <si>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</si>
  <si>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</si>
  <si>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</si>
  <si>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</si>
  <si>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</si>
  <si>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</si>
  <si>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</si>
  <si>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</si>
  <si>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</si>
  <si>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</si>
  <si>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</si>
  <si>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</si>
  <si>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</si>
  <si>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</si>
  <si>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</si>
  <si>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</si>
  <si>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</si>
  <si>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</si>
  <si>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</si>
  <si>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</si>
  <si>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</si>
  <si>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</si>
  <si>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</si>
  <si>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</si>
  <si>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</si>
  <si>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</si>
  <si>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</si>
  <si>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</si>
  <si>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</si>
  <si>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</si>
  <si>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</si>
  <si>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</si>
  <si>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</si>
  <si>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</si>
  <si>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</si>
  <si>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</si>
  <si>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</si>
  <si>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</si>
  <si>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</si>
  <si>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</si>
  <si>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</si>
  <si>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</si>
  <si>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</si>
  <si>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</si>
  <si>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</si>
  <si>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</si>
  <si>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</si>
  <si>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</si>
  <si>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</si>
  <si>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</si>
  <si>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</si>
  <si>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</si>
  <si>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</si>
  <si>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</si>
  <si>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</si>
  <si>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</si>
  <si>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</si>
  <si>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</si>
  <si>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</si>
  <si>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</si>
  <si>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</si>
  <si>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</si>
  <si>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</si>
  <si>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</si>
  <si>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</si>
  <si>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</si>
  <si>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</si>
  <si>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</si>
  <si>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</si>
  <si>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</si>
  <si>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</si>
  <si>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</si>
  <si>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</si>
  <si>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</si>
  <si>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</si>
  <si>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</si>
  <si>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</si>
  <si>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</si>
  <si>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</si>
  <si>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</si>
  <si>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</si>
  <si>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</si>
  <si>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</si>
  <si>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</si>
  <si>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</si>
  <si>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</si>
  <si>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</si>
  <si>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</si>
  <si>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</si>
  <si>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</si>
  <si>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</si>
  <si>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</si>
  <si>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</si>
  <si>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</si>
  <si>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</si>
  <si>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</si>
  <si>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</si>
  <si>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</si>
  <si>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</si>
  <si>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</si>
  <si>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</si>
  <si>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</si>
  <si>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</si>
  <si>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</si>
  <si>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</si>
  <si>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</si>
  <si>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</si>
  <si>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</si>
  <si>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</si>
  <si>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</si>
  <si>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</si>
  <si>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</si>
  <si>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</si>
  <si>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</si>
  <si>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</si>
  <si>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</si>
  <si>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</si>
  <si>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</si>
  <si>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</si>
  <si>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</si>
  <si>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</si>
  <si>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</si>
  <si>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</si>
  <si>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</si>
  <si>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</si>
  <si>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</si>
  <si>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</si>
  <si>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</si>
  <si>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</si>
  <si>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</si>
  <si>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</si>
  <si>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</si>
  <si>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</si>
  <si>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</si>
  <si>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</si>
  <si>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</si>
  <si>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</si>
  <si>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</si>
  <si>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</si>
  <si>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</si>
  <si>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</si>
  <si>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</si>
  <si>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</si>
  <si>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</si>
  <si>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</si>
  <si>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</si>
  <si>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</si>
  <si>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</si>
  <si>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</si>
  <si>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</si>
  <si>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</si>
  <si>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</si>
  <si>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</si>
  <si>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</si>
  <si>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</si>
  <si>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</si>
  <si>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</si>
  <si>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</si>
  <si>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</si>
  <si>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</si>
  <si>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</si>
  <si>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</si>
  <si>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</si>
  <si>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</si>
  <si>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</si>
  <si>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</si>
  <si>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</si>
  <si>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</si>
  <si>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</si>
  <si>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</si>
  <si>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</si>
  <si>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</si>
  <si>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</si>
  <si>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</si>
  <si>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</si>
  <si>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</si>
  <si>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</si>
  <si>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</si>
  <si>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</si>
  <si>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</si>
  <si>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</si>
  <si>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</si>
  <si>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</si>
  <si>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</si>
  <si>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</si>
  <si>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</si>
  <si>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</si>
  <si>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</si>
  <si>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</si>
  <si>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</si>
  <si>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</si>
  <si>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</si>
  <si>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</si>
  <si>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</si>
  <si>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</si>
  <si>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</si>
  <si>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</si>
  <si>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</si>
  <si>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</si>
  <si>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</si>
  <si>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</si>
  <si>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</si>
  <si>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</si>
  <si>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</si>
  <si>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</si>
  <si>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</si>
  <si>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</si>
  <si>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</si>
  <si>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</si>
  <si>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</si>
  <si>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</si>
  <si>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</si>
  <si>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</si>
  <si>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</si>
  <si>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</si>
  <si>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</si>
  <si>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</si>
  <si>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</si>
  <si>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</si>
  <si>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</si>
  <si>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</si>
  <si>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</si>
  <si>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</si>
  <si>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</si>
  <si>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</si>
  <si>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</si>
  <si>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</si>
  <si>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</si>
  <si>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</si>
  <si>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</si>
  <si>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</si>
  <si>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</si>
  <si>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</si>
  <si>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</si>
  <si>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</si>
  <si>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</si>
  <si>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</si>
  <si>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</si>
  <si>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</si>
  <si>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</si>
  <si>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</si>
  <si>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</si>
  <si>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</si>
  <si>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</si>
  <si>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</si>
  <si>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</si>
  <si>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</si>
  <si>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</si>
  <si>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</si>
  <si>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</si>
  <si>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</si>
  <si>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</si>
  <si>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</si>
  <si>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</si>
  <si>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</si>
  <si>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</si>
  <si>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</si>
  <si>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</si>
  <si>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</si>
  <si>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</si>
  <si>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</si>
  <si>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</si>
  <si>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</si>
  <si>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</si>
  <si>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</si>
  <si>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</si>
  <si>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</si>
  <si>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</si>
  <si>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</si>
  <si>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</si>
  <si>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</si>
  <si>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</si>
  <si>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</si>
  <si>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</si>
  <si>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</si>
  <si>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</si>
  <si>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</si>
  <si>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</si>
  <si>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</si>
  <si>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</si>
  <si>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</si>
  <si>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</si>
  <si>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</si>
  <si>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</si>
  <si>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</si>
  <si>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</si>
  <si>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</si>
  <si>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</si>
  <si>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</si>
  <si>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</si>
  <si>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</si>
  <si>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</si>
  <si>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</si>
  <si>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</si>
  <si>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</si>
  <si>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</si>
  <si>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</si>
  <si>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</si>
  <si>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</si>
  <si>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</si>
  <si>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</si>
  <si>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</si>
  <si>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</si>
  <si>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</si>
  <si>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</si>
  <si>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</si>
  <si>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</si>
  <si>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</si>
  <si>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</si>
  <si>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</si>
  <si>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</si>
  <si>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</si>
  <si>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</si>
  <si>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</si>
  <si>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</si>
  <si>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</si>
  <si>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</si>
  <si>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</si>
  <si>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</si>
  <si>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</si>
  <si>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</si>
  <si>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</si>
  <si>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</si>
  <si>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</si>
  <si>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</si>
  <si>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</si>
  <si>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</si>
  <si>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</si>
  <si>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</si>
  <si>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</si>
  <si>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</si>
  <si>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</si>
  <si>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</si>
  <si>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</si>
  <si>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</si>
  <si>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</si>
  <si>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</si>
  <si>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</si>
  <si>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</si>
  <si>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</si>
  <si>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</si>
  <si>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</si>
  <si>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</si>
  <si>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</si>
  <si>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</si>
  <si>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</si>
  <si>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</si>
  <si>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</si>
  <si>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</si>
  <si>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</si>
  <si>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</si>
  <si>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</si>
  <si>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</si>
  <si>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</si>
  <si>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</si>
  <si>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</si>
  <si>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</si>
  <si>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</si>
  <si>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</si>
  <si>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</si>
  <si>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</si>
  <si>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</si>
  <si>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</si>
  <si>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</si>
  <si>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</si>
  <si>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</si>
  <si>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</si>
  <si>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</si>
  <si>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</si>
  <si>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</si>
  <si>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</si>
  <si>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</si>
  <si>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</si>
  <si>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</si>
  <si>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</si>
  <si>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</si>
  <si>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</si>
  <si>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</si>
  <si>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</si>
  <si>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</si>
  <si>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</si>
  <si>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</si>
  <si>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</si>
  <si>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</si>
  <si>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</si>
  <si>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</si>
  <si>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</si>
  <si>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</si>
  <si>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</si>
  <si>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</si>
  <si>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</si>
  <si>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</si>
  <si>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</si>
  <si>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</si>
  <si>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</si>
  <si>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</si>
  <si>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</si>
  <si>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</si>
  <si>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</si>
  <si>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</si>
  <si>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</si>
  <si>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</si>
  <si>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</si>
  <si>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</si>
  <si>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</si>
  <si>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</si>
  <si>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</si>
  <si>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</si>
  <si>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</si>
  <si>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</si>
  <si>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</si>
  <si>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</si>
  <si>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</si>
  <si>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</si>
  <si>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</si>
  <si>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</si>
  <si>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</si>
  <si>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</si>
  <si>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</si>
  <si>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</si>
  <si>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</si>
  <si>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</si>
  <si>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</si>
  <si>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</si>
  <si>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</si>
  <si>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</si>
  <si>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</si>
  <si>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</si>
  <si>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</si>
  <si>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</si>
  <si>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</si>
  <si>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</si>
  <si>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</si>
  <si>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</si>
  <si>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</si>
  <si>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</si>
  <si>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</si>
  <si>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</si>
  <si>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</si>
  <si>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</si>
  <si>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</si>
  <si>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</si>
  <si>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</si>
  <si>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</si>
  <si>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</si>
  <si>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</si>
  <si>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</si>
  <si>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</si>
  <si>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</si>
  <si>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</si>
  <si>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</si>
  <si>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</si>
  <si>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</si>
  <si>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</si>
  <si>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</si>
  <si>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</si>
  <si>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</si>
  <si>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</si>
  <si>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</si>
  <si>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</si>
  <si>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</si>
  <si>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</si>
  <si>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</si>
  <si>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</si>
  <si>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</si>
  <si>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</si>
  <si>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</si>
  <si>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</si>
  <si>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</si>
  <si>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</si>
  <si>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</si>
  <si>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</si>
  <si>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</si>
  <si>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</si>
  <si>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</si>
  <si>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</si>
  <si>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</si>
  <si>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</si>
  <si>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</si>
  <si>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</si>
  <si>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</si>
  <si>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</si>
  <si>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</si>
  <si>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</si>
  <si>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</si>
  <si>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</si>
  <si>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</si>
  <si>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</si>
  <si>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</si>
  <si>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</si>
  <si>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</si>
  <si>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</si>
  <si>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</si>
  <si>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</si>
  <si>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</si>
  <si>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</si>
  <si>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</si>
  <si>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</si>
  <si>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</si>
  <si>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</si>
  <si>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</si>
  <si>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</si>
  <si>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</si>
  <si>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</si>
  <si>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</si>
  <si>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</si>
  <si>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</si>
  <si>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</si>
  <si>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</si>
  <si>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</si>
  <si>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</si>
  <si>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</si>
  <si>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</si>
  <si>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</si>
  <si>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</si>
  <si>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</si>
  <si>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</si>
  <si>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</si>
  <si>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</si>
  <si>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</si>
  <si>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</si>
  <si>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</si>
  <si>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</si>
  <si>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</si>
  <si>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</si>
  <si>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</si>
  <si>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</si>
  <si>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</si>
  <si>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</si>
  <si>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</si>
  <si>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</si>
  <si>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</si>
  <si>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</si>
  <si>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</si>
  <si>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</si>
  <si>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</si>
  <si>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</si>
  <si>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</si>
  <si>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</si>
  <si>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</si>
  <si>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</si>
  <si>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</si>
  <si>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</si>
  <si>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</si>
  <si>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</si>
  <si>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</si>
  <si>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</si>
  <si>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</si>
  <si>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</si>
  <si>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</si>
  <si>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</si>
  <si>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</si>
  <si>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</si>
  <si>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</si>
  <si>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</si>
  <si>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</si>
  <si>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</si>
  <si>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</si>
  <si>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</si>
  <si>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</si>
  <si>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</si>
  <si>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</si>
  <si>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</si>
  <si>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</si>
  <si>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</si>
  <si>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</si>
  <si>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</si>
  <si>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</si>
  <si>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</si>
  <si>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</si>
  <si>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</si>
  <si>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</si>
  <si>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</si>
  <si>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</si>
  <si>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</si>
  <si>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</si>
  <si>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</si>
  <si>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</si>
  <si>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</si>
  <si>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</si>
  <si>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</si>
  <si>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</si>
  <si>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</si>
  <si>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</si>
  <si>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</si>
  <si>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</si>
  <si>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</si>
  <si>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</si>
  <si>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</si>
  <si>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</si>
  <si>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</si>
  <si>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</si>
  <si>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</si>
  <si>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</si>
  <si>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</si>
  <si>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</si>
  <si>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</si>
  <si>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</si>
  <si>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</si>
  <si>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</si>
  <si>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</si>
  <si>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</si>
  <si>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</si>
  <si>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</si>
  <si>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</si>
  <si>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</si>
  <si>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</si>
  <si>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</si>
  <si>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</si>
  <si>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</si>
  <si>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</si>
  <si>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</si>
  <si>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</si>
  <si>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</si>
  <si>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</si>
  <si>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</si>
  <si>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</si>
  <si>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</si>
  <si>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</si>
  <si>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</si>
  <si>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</si>
  <si>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</si>
  <si>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</si>
  <si>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</si>
  <si>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</si>
  <si>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</si>
  <si>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</si>
  <si>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</si>
  <si>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</si>
  <si>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</si>
  <si>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</si>
  <si>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</si>
  <si>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</si>
  <si>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</si>
  <si>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</si>
  <si>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</si>
  <si>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</si>
  <si>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</si>
  <si>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</si>
  <si>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</si>
  <si>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</si>
  <si>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</si>
  <si>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</si>
  <si>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</si>
  <si>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</si>
  <si>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</si>
  <si>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</si>
  <si>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</si>
  <si>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</si>
  <si>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</si>
  <si>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</si>
  <si>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</si>
  <si>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</si>
  <si>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</si>
  <si>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</si>
  <si>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</si>
  <si>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</si>
  <si>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</si>
  <si>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</si>
  <si>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</si>
  <si>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</si>
  <si>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</si>
  <si>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</si>
  <si>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</si>
  <si>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</si>
  <si>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</si>
  <si>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</si>
  <si>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</si>
  <si>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</si>
  <si>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</si>
  <si>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</si>
  <si>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</si>
  <si>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</si>
  <si>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</si>
  <si>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</si>
  <si>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</si>
  <si>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</si>
  <si>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</si>
  <si>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</si>
  <si>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</si>
  <si>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</si>
  <si>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</si>
  <si>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</si>
  <si>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</si>
  <si>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</si>
  <si>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</si>
  <si>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</si>
  <si>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</si>
  <si>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</si>
  <si>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</si>
  <si>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</si>
  <si>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</si>
  <si>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</si>
  <si>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</si>
  <si>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</si>
  <si>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</si>
  <si>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</si>
  <si>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</si>
  <si>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</si>
  <si>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</si>
  <si>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</si>
  <si>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</si>
  <si>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</si>
  <si>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</si>
  <si>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</si>
  <si>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</si>
  <si>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</si>
  <si>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</si>
  <si>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</si>
  <si>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</si>
  <si>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</si>
  <si>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</si>
  <si>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</si>
  <si>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</si>
  <si>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</si>
  <si>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</si>
  <si>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</si>
  <si>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</si>
  <si>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</si>
  <si>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</si>
  <si>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</si>
  <si>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</si>
  <si>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</si>
  <si>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</si>
  <si>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</si>
  <si>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</si>
  <si>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</si>
  <si>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</si>
  <si>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</si>
  <si>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</si>
  <si>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</si>
  <si>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</si>
  <si>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</si>
  <si>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</si>
  <si>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</si>
  <si>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</si>
  <si>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</si>
  <si>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</si>
  <si>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</si>
  <si>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</si>
  <si>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</si>
  <si>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</si>
  <si>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</si>
  <si>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</si>
  <si>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</si>
  <si>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</si>
  <si>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</si>
  <si>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</si>
  <si>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</si>
  <si>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</si>
  <si>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</si>
  <si>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</si>
  <si>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</si>
  <si>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</si>
  <si>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</si>
  <si>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</si>
  <si>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</si>
  <si>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</si>
  <si>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</si>
  <si>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</si>
  <si>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</si>
  <si>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</si>
  <si>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</si>
  <si>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</si>
  <si>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</si>
  <si>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</si>
  <si>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</si>
  <si>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</si>
  <si>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</si>
  <si>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</si>
  <si>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</si>
  <si>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</si>
  <si>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</si>
  <si>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</si>
  <si>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</si>
  <si>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</si>
  <si>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</si>
  <si>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</si>
  <si>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</si>
  <si>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</si>
  <si>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</si>
  <si>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</si>
  <si>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</si>
  <si>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</si>
  <si>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</si>
  <si>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</si>
  <si>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</si>
  <si>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</si>
  <si>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</si>
  <si>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</si>
  <si>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</si>
  <si>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</si>
  <si>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</si>
  <si>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</si>
  <si>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</si>
  <si>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</si>
  <si>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</si>
  <si>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</si>
  <si>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</si>
  <si>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</si>
  <si>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</si>
  <si>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</si>
  <si>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</si>
  <si>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</si>
  <si>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</si>
  <si>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</si>
  <si>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</si>
  <si>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</si>
  <si>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</si>
  <si>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</si>
  <si>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</si>
  <si>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</si>
  <si>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</si>
  <si>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</si>
  <si>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</si>
  <si>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</si>
  <si>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</si>
  <si>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</si>
  <si>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</si>
  <si>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</si>
  <si>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</si>
  <si>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</si>
  <si>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</si>
  <si>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</si>
  <si>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</si>
  <si>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</si>
  <si>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</si>
  <si>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</si>
  <si>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</si>
  <si>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</si>
  <si>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</si>
  <si>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</si>
  <si>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</si>
  <si>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</si>
  <si>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</si>
  <si>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</si>
  <si>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</si>
  <si>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</si>
  <si>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</si>
  <si>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</si>
  <si>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</si>
  <si>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</si>
  <si>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</si>
  <si>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</si>
  <si>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</si>
  <si>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</si>
  <si>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</si>
  <si>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</si>
  <si>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</si>
  <si>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</si>
  <si>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</si>
  <si>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</si>
  <si>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</si>
  <si>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</si>
  <si>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</si>
  <si>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</si>
  <si>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</si>
  <si>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</si>
  <si>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</si>
  <si>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</si>
  <si>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</si>
  <si>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</si>
  <si>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</si>
  <si>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</si>
  <si>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</si>
  <si>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</si>
  <si>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</si>
  <si>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</si>
  <si>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</si>
  <si>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</si>
  <si>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</si>
  <si>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</si>
  <si>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</si>
  <si>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</si>
  <si>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</si>
  <si>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</si>
  <si>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</si>
  <si>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</si>
  <si>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</si>
  <si>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</si>
  <si>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</si>
  <si>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</si>
  <si>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</si>
  <si>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</si>
  <si>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</si>
  <si>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</si>
  <si>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</si>
  <si>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</si>
  <si>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</si>
  <si>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</si>
  <si>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</si>
  <si>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</si>
  <si>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</si>
  <si>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</si>
  <si>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</si>
  <si>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</si>
  <si>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</si>
  <si>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</si>
  <si>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</si>
  <si>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</si>
  <si>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</si>
  <si>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</si>
  <si>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</si>
  <si>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</si>
  <si>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</si>
  <si>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</si>
  <si>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</si>
  <si>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r>
      <rPr>
        <b/>
        <sz val="10"/>
        <color indexed="8"/>
        <rFont val="Times New Roman"/>
        <family val="1"/>
        <charset val="204"/>
      </rPr>
      <t>Форма № 1-ЄЗ</t>
    </r>
    <r>
      <rPr>
        <sz val="10"/>
        <color indexed="8"/>
        <rFont val="Times New Roman"/>
        <family val="1"/>
        <charset val="204"/>
      </rPr>
      <t xml:space="preserve"> </t>
    </r>
    <r>
      <rPr>
        <i/>
        <sz val="10"/>
        <color indexed="8"/>
        <rFont val="Times New Roman"/>
        <family val="1"/>
        <charset val="204"/>
      </rPr>
      <t>(квартальна)</t>
    </r>
  </si>
  <si>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</si>
  <si>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</si>
  <si>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</si>
  <si>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</si>
  <si>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</si>
  <si>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</si>
  <si>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</si>
  <si>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</si>
  <si>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</si>
  <si>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</si>
  <si>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</si>
  <si>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</si>
  <si>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</si>
  <si>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</si>
  <si>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</si>
  <si>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</si>
  <si>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</si>
  <si>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</si>
  <si>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</si>
  <si>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</si>
  <si>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</si>
  <si>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</si>
  <si>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</si>
  <si>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</si>
  <si>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</si>
  <si>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</si>
  <si>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</si>
  <si>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за дев'ять місяців 2022 року</t>
  </si>
  <si>
    <t>67000.смт. Миколаївка.вул. Центральна 3</t>
  </si>
  <si>
    <t/>
  </si>
  <si>
    <t xml:space="preserve">В.Л. Горобець </t>
  </si>
  <si>
    <t>У.В. Шевчук</t>
  </si>
  <si>
    <t>3 жовтня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</si>
</sst>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b/>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b/>
      <sz val="12"/>
      <name val="Times New Roman"/>
      <family val="1"/>
      <charset val="204"/>
    </font>
    <font>
      <i/>
      <sz val="10"/>
      <color indexed="8"/>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7" fillId="0" borderId="0"/>
  </cellStyleXfs>
  <cellXfs count="205">
    <xf numFmtId="0" fontId="0" fillId="0" borderId="0" xfId="0"/>
    <xf numFmtId="3"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5" fillId="2" borderId="1" xfId="0" applyFont="1" applyFill="1" applyBorder="1" applyAlignment="1">
      <alignment vertical="center"/>
    </xf>
    <xf numFmtId="0" fontId="16" fillId="2" borderId="1" xfId="0" applyFont="1" applyFill="1" applyBorder="1" applyAlignment="1">
      <alignment vertical="center"/>
    </xf>
    <xf numFmtId="3" fontId="14" fillId="0" borderId="1" xfId="0" applyNumberFormat="1" applyFont="1" applyBorder="1" applyAlignment="1">
      <alignment vertical="center"/>
    </xf>
    <xf numFmtId="0" fontId="14" fillId="0" borderId="1" xfId="0" applyFont="1" applyBorder="1" applyAlignment="1">
      <alignment vertical="center"/>
    </xf>
    <xf numFmtId="0" fontId="14" fillId="3" borderId="1" xfId="0" applyFont="1" applyFill="1" applyBorder="1" applyAlignment="1">
      <alignment vertical="center"/>
    </xf>
    <xf numFmtId="0" fontId="14" fillId="0" borderId="0" xfId="0" applyFont="1" applyAlignment="1">
      <alignment vertical="center"/>
    </xf>
    <xf numFmtId="0" fontId="15" fillId="0" borderId="1" xfId="0" applyFont="1" applyBorder="1" applyAlignment="1">
      <alignment horizontal="center" vertical="center"/>
    </xf>
    <xf numFmtId="0" fontId="17" fillId="2" borderId="1" xfId="0" applyFont="1" applyFill="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0" fontId="15" fillId="0" borderId="1" xfId="0" applyFont="1" applyBorder="1" applyAlignment="1">
      <alignment vertical="center"/>
    </xf>
    <xf numFmtId="0" fontId="16" fillId="3" borderId="1" xfId="0" applyFont="1" applyFill="1" applyBorder="1" applyAlignment="1">
      <alignment vertical="center"/>
    </xf>
    <xf numFmtId="0" fontId="17" fillId="3" borderId="1" xfId="0" applyFont="1" applyFill="1" applyBorder="1" applyAlignment="1">
      <alignment vertical="center"/>
    </xf>
    <xf numFmtId="49"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0" xfId="0" applyFont="1" applyAlignment="1">
      <alignment vertical="center"/>
    </xf>
    <xf numFmtId="3" fontId="14" fillId="0" borderId="0" xfId="0" applyNumberFormat="1" applyFont="1" applyAlignment="1">
      <alignment vertical="center"/>
    </xf>
    <xf numFmtId="0" fontId="17"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xf>
    <xf numFmtId="3" fontId="16" fillId="2" borderId="1" xfId="0" applyNumberFormat="1" applyFont="1" applyFill="1" applyBorder="1" applyAlignment="1">
      <alignment vertical="center"/>
    </xf>
    <xf numFmtId="3" fontId="16" fillId="0" borderId="1" xfId="0" applyNumberFormat="1" applyFont="1" applyBorder="1" applyAlignment="1">
      <alignment vertical="center"/>
    </xf>
    <xf numFmtId="3" fontId="16" fillId="3" borderId="1" xfId="0" applyNumberFormat="1" applyFont="1" applyFill="1" applyBorder="1" applyAlignment="1">
      <alignment vertical="center"/>
    </xf>
    <xf numFmtId="3" fontId="14" fillId="3" borderId="1"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3" fontId="17" fillId="2" borderId="1" xfId="0" applyNumberFormat="1" applyFont="1" applyFill="1" applyBorder="1" applyAlignment="1">
      <alignment vertical="center"/>
    </xf>
    <xf numFmtId="3" fontId="15" fillId="0" borderId="1" xfId="0" applyNumberFormat="1" applyFont="1" applyBorder="1" applyAlignment="1">
      <alignment vertical="center"/>
    </xf>
    <xf numFmtId="3" fontId="15" fillId="3"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3" fontId="15" fillId="0" borderId="0" xfId="0" applyNumberFormat="1" applyFont="1" applyAlignment="1">
      <alignment vertical="center"/>
    </xf>
    <xf numFmtId="0" fontId="14" fillId="0" borderId="1" xfId="0" applyFont="1" applyBorder="1" applyAlignment="1">
      <alignment vertical="center" wrapText="1"/>
    </xf>
    <xf numFmtId="0" fontId="14" fillId="0" borderId="0" xfId="0" applyFont="1" applyAlignment="1">
      <alignment vertical="center" wrapText="1"/>
    </xf>
    <xf numFmtId="0" fontId="14" fillId="4" borderId="1" xfId="0" applyFont="1" applyFill="1" applyBorder="1" applyAlignment="1">
      <alignment vertical="center"/>
    </xf>
    <xf numFmtId="3" fontId="14" fillId="4" borderId="1" xfId="0" applyNumberFormat="1" applyFont="1" applyFill="1" applyBorder="1" applyAlignment="1">
      <alignment horizontal="center" vertical="center"/>
    </xf>
    <xf numFmtId="3" fontId="15" fillId="4" borderId="1" xfId="0" applyNumberFormat="1" applyFont="1" applyFill="1" applyBorder="1" applyAlignment="1">
      <alignment horizontal="center" vertical="center"/>
    </xf>
    <xf numFmtId="3" fontId="14" fillId="4" borderId="1" xfId="0" applyNumberFormat="1" applyFont="1" applyFill="1" applyBorder="1" applyAlignment="1">
      <alignment vertical="center"/>
    </xf>
    <xf numFmtId="0" fontId="14" fillId="4" borderId="1" xfId="0" applyFont="1" applyFill="1" applyBorder="1" applyAlignment="1">
      <alignment vertical="center" wrapText="1"/>
    </xf>
    <xf numFmtId="3" fontId="15" fillId="4" borderId="1" xfId="0" applyNumberFormat="1" applyFont="1" applyFill="1" applyBorder="1" applyAlignment="1">
      <alignment vertical="center"/>
    </xf>
    <xf numFmtId="3" fontId="18" fillId="0" borderId="1" xfId="0" applyNumberFormat="1" applyFont="1" applyBorder="1" applyAlignment="1">
      <alignment vertical="center"/>
    </xf>
    <xf numFmtId="0" fontId="18" fillId="0" borderId="1" xfId="0" applyFont="1" applyBorder="1" applyAlignment="1">
      <alignment vertical="center" wrapText="1"/>
    </xf>
    <xf numFmtId="0" fontId="18" fillId="0" borderId="1" xfId="0" applyFont="1" applyBorder="1" applyAlignment="1">
      <alignment vertical="center"/>
    </xf>
    <xf numFmtId="3" fontId="14" fillId="0" borderId="1" xfId="0" applyNumberFormat="1" applyFont="1" applyFill="1" applyBorder="1" applyAlignment="1">
      <alignment vertical="center"/>
    </xf>
    <xf numFmtId="0" fontId="14" fillId="0" borderId="1" xfId="0"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lignment vertical="center" wrapText="1"/>
    </xf>
    <xf numFmtId="3" fontId="15" fillId="0" borderId="1" xfId="0" applyNumberFormat="1" applyFont="1" applyFill="1" applyBorder="1" applyAlignment="1">
      <alignment vertical="center"/>
    </xf>
    <xf numFmtId="0" fontId="15" fillId="0" borderId="0" xfId="0" applyFont="1" applyFill="1" applyAlignment="1">
      <alignment vertical="center"/>
    </xf>
    <xf numFmtId="0" fontId="5" fillId="0" borderId="0" xfId="1" applyFont="1"/>
    <xf numFmtId="0" fontId="5" fillId="0" borderId="2" xfId="1" applyFont="1" applyBorder="1"/>
    <xf numFmtId="0" fontId="5" fillId="0" borderId="3" xfId="1" applyFont="1" applyBorder="1"/>
    <xf numFmtId="0" fontId="5" fillId="0" borderId="4" xfId="1" applyFont="1" applyBorder="1"/>
    <xf numFmtId="0" fontId="5" fillId="0" borderId="5" xfId="1" applyFont="1" applyBorder="1"/>
    <xf numFmtId="0" fontId="5" fillId="0" borderId="6" xfId="1" applyFont="1" applyBorder="1"/>
    <xf numFmtId="0" fontId="6" fillId="0" borderId="0" xfId="1" applyFont="1" applyAlignment="1">
      <alignment horizontal="center"/>
    </xf>
    <xf numFmtId="0" fontId="5" fillId="0" borderId="7" xfId="1" applyFont="1" applyBorder="1"/>
    <xf numFmtId="0" fontId="5" fillId="0" borderId="8" xfId="1" applyFont="1" applyBorder="1"/>
    <xf numFmtId="0" fontId="8" fillId="0" borderId="2" xfId="1" applyFont="1" applyBorder="1"/>
    <xf numFmtId="0" fontId="8" fillId="0" borderId="9" xfId="1" applyFont="1" applyBorder="1"/>
    <xf numFmtId="0" fontId="9" fillId="0" borderId="10" xfId="1" applyFont="1" applyBorder="1"/>
    <xf numFmtId="0" fontId="5" fillId="0" borderId="0" xfId="1" applyFont="1" applyAlignment="1">
      <alignment horizontal="center"/>
    </xf>
    <xf numFmtId="0" fontId="5" fillId="0" borderId="10" xfId="1" applyFont="1" applyBorder="1"/>
    <xf numFmtId="0" fontId="9" fillId="0" borderId="10" xfId="1" applyFont="1" applyBorder="1" applyAlignment="1">
      <alignment horizontal="center" wrapText="1"/>
    </xf>
    <xf numFmtId="0" fontId="5" fillId="0" borderId="0" xfId="1" applyFont="1" applyAlignment="1">
      <alignment horizontal="center" vertical="center"/>
    </xf>
    <xf numFmtId="0" fontId="5" fillId="0" borderId="7" xfId="1" applyFont="1" applyBorder="1" applyAlignment="1">
      <alignment horizontal="center" vertical="center"/>
    </xf>
    <xf numFmtId="0" fontId="9" fillId="0" borderId="10" xfId="1" applyFont="1" applyBorder="1" applyAlignment="1">
      <alignment horizontal="left" wrapText="1"/>
    </xf>
    <xf numFmtId="0" fontId="10" fillId="0" borderId="0" xfId="1" applyFont="1" applyAlignment="1">
      <alignment horizontal="center"/>
    </xf>
    <xf numFmtId="0" fontId="8" fillId="0" borderId="0" xfId="1" applyFont="1" applyAlignment="1">
      <alignment horizontal="center"/>
    </xf>
    <xf numFmtId="0" fontId="8" fillId="0" borderId="1" xfId="1" applyFont="1" applyBorder="1" applyAlignment="1">
      <alignment horizontal="center"/>
    </xf>
    <xf numFmtId="0" fontId="11" fillId="0" borderId="0" xfId="1" applyFont="1"/>
    <xf numFmtId="0" fontId="11" fillId="0" borderId="0" xfId="1" applyFont="1" applyAlignment="1">
      <alignment horizontal="right"/>
    </xf>
    <xf numFmtId="0" fontId="14" fillId="0" borderId="0" xfId="0" applyFont="1" applyAlignment="1">
      <alignment horizontal="center" wrapText="1"/>
    </xf>
    <xf numFmtId="0" fontId="9" fillId="0" borderId="10" xfId="1" applyFont="1" applyBorder="1" applyAlignment="1">
      <alignment wrapText="1"/>
    </xf>
    <xf numFmtId="0" fontId="14" fillId="0" borderId="1" xfId="0" applyFont="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49" fontId="8" fillId="0" borderId="0" xfId="0" applyNumberFormat="1" applyFont="1" applyBorder="1" applyAlignment="1">
      <alignment vertical="top" wrapText="1"/>
    </xf>
    <xf numFmtId="0" fontId="10" fillId="0" borderId="0" xfId="0" applyFont="1" applyBorder="1" applyAlignment="1"/>
    <xf numFmtId="0" fontId="8" fillId="0" borderId="0" xfId="0" applyFont="1" applyAlignment="1">
      <alignment vertical="center" wrapText="1"/>
    </xf>
    <xf numFmtId="0" fontId="8" fillId="0" borderId="4" xfId="0" applyFont="1" applyBorder="1" applyAlignment="1">
      <alignment vertical="center" wrapText="1"/>
    </xf>
    <xf numFmtId="49" fontId="8" fillId="0" borderId="4" xfId="0" applyNumberFormat="1" applyFont="1" applyBorder="1" applyAlignment="1">
      <alignment vertical="top" wrapText="1"/>
    </xf>
    <xf numFmtId="0" fontId="5" fillId="0" borderId="4" xfId="0" applyFont="1" applyBorder="1" applyAlignment="1">
      <alignment vertical="center"/>
    </xf>
    <xf numFmtId="0" fontId="5" fillId="0" borderId="0" xfId="0" applyFont="1" applyBorder="1" applyAlignment="1">
      <alignment horizontal="left" wrapText="1"/>
    </xf>
    <xf numFmtId="0" fontId="5" fillId="0" borderId="0" xfId="0" applyFont="1" applyBorder="1" applyAlignment="1">
      <alignment wrapText="1"/>
    </xf>
    <xf numFmtId="3" fontId="14" fillId="0" borderId="1" xfId="0" applyNumberFormat="1" applyFont="1" applyBorder="1" applyAlignment="1">
      <alignment horizontal="center" vertical="center" wrapText="1"/>
    </xf>
    <xf numFmtId="0" fontId="5" fillId="0" borderId="0" xfId="0" applyFont="1"/>
    <xf numFmtId="0" fontId="10" fillId="0" borderId="0" xfId="0" applyFont="1" applyAlignment="1">
      <alignment vertical="center"/>
    </xf>
    <xf numFmtId="0" fontId="19" fillId="0" borderId="0" xfId="0" applyFont="1"/>
    <xf numFmtId="0" fontId="5" fillId="0" borderId="0" xfId="0" applyFont="1" applyAlignment="1">
      <alignment vertical="top" wrapText="1"/>
    </xf>
    <xf numFmtId="0" fontId="14"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 xfId="0" applyNumberFormat="1" applyFont="1" applyBorder="1" applyAlignment="1">
      <alignment vertical="center" wrapText="1"/>
    </xf>
    <xf numFmtId="3" fontId="14" fillId="0" borderId="1" xfId="0" applyNumberFormat="1" applyFont="1" applyFill="1" applyBorder="1" applyAlignment="1">
      <alignment vertical="center" wrapText="1"/>
    </xf>
    <xf numFmtId="3" fontId="18" fillId="0" borderId="1" xfId="0" applyNumberFormat="1" applyFont="1" applyBorder="1" applyAlignment="1">
      <alignment vertical="center" wrapText="1"/>
    </xf>
    <xf numFmtId="3" fontId="14" fillId="4" borderId="1" xfId="0" applyNumberFormat="1" applyFont="1" applyFill="1" applyBorder="1" applyAlignment="1">
      <alignment vertical="center" wrapText="1"/>
    </xf>
    <xf numFmtId="3" fontId="14" fillId="0" borderId="0" xfId="0" applyNumberFormat="1" applyFont="1" applyAlignment="1">
      <alignment vertical="center" wrapText="1"/>
    </xf>
    <xf numFmtId="2" fontId="15" fillId="0" borderId="0" xfId="0" applyNumberFormat="1" applyFont="1" applyAlignment="1">
      <alignment vertical="center"/>
    </xf>
    <xf numFmtId="172" fontId="15" fillId="0" borderId="0" xfId="0" applyNumberFormat="1" applyFont="1" applyAlignment="1">
      <alignment vertical="center"/>
    </xf>
    <xf numFmtId="2" fontId="17" fillId="2" borderId="1" xfId="0" applyNumberFormat="1" applyFont="1" applyFill="1" applyBorder="1" applyAlignment="1">
      <alignment vertical="center"/>
    </xf>
    <xf numFmtId="172" fontId="17" fillId="2" borderId="1" xfId="0" applyNumberFormat="1" applyFont="1" applyFill="1" applyBorder="1" applyAlignment="1">
      <alignment vertical="center"/>
    </xf>
    <xf numFmtId="2" fontId="15" fillId="4" borderId="1" xfId="0" applyNumberFormat="1" applyFont="1" applyFill="1" applyBorder="1" applyAlignment="1">
      <alignment horizontal="center" vertical="center"/>
    </xf>
    <xf numFmtId="172" fontId="15" fillId="4" borderId="1" xfId="0" applyNumberFormat="1" applyFont="1" applyFill="1" applyBorder="1" applyAlignment="1">
      <alignment horizontal="center" vertical="center"/>
    </xf>
    <xf numFmtId="2" fontId="15" fillId="0" borderId="1" xfId="0" applyNumberFormat="1" applyFont="1" applyBorder="1" applyAlignment="1">
      <alignment vertical="center"/>
    </xf>
    <xf numFmtId="172" fontId="15" fillId="0" borderId="1" xfId="0" applyNumberFormat="1" applyFont="1" applyBorder="1" applyAlignment="1">
      <alignment vertical="center"/>
    </xf>
    <xf numFmtId="2" fontId="15" fillId="0" borderId="1" xfId="0" applyNumberFormat="1" applyFont="1" applyFill="1" applyBorder="1" applyAlignment="1">
      <alignment vertical="center"/>
    </xf>
    <xf numFmtId="172" fontId="15" fillId="0" borderId="1" xfId="0" applyNumberFormat="1" applyFont="1" applyFill="1" applyBorder="1" applyAlignment="1">
      <alignment vertical="center"/>
    </xf>
    <xf numFmtId="2" fontId="15" fillId="4" borderId="1" xfId="0" applyNumberFormat="1" applyFont="1" applyFill="1" applyBorder="1" applyAlignment="1">
      <alignment vertical="center"/>
    </xf>
    <xf numFmtId="172" fontId="15" fillId="4" borderId="1" xfId="0" applyNumberFormat="1" applyFont="1" applyFill="1" applyBorder="1" applyAlignment="1">
      <alignment vertical="center"/>
    </xf>
    <xf numFmtId="2" fontId="15" fillId="3" borderId="1" xfId="0" applyNumberFormat="1" applyFont="1" applyFill="1" applyBorder="1" applyAlignment="1">
      <alignment horizontal="center" vertical="center"/>
    </xf>
    <xf numFmtId="172" fontId="15" fillId="3" borderId="1" xfId="0" applyNumberFormat="1" applyFont="1" applyFill="1" applyBorder="1" applyAlignment="1">
      <alignment horizontal="center" vertical="center"/>
    </xf>
    <xf numFmtId="2" fontId="17" fillId="2" borderId="1" xfId="0" applyNumberFormat="1" applyFont="1" applyFill="1" applyBorder="1" applyAlignment="1">
      <alignment horizontal="center" vertical="center"/>
    </xf>
    <xf numFmtId="172" fontId="17" fillId="2" borderId="1" xfId="0" applyNumberFormat="1" applyFont="1" applyFill="1" applyBorder="1" applyAlignment="1">
      <alignment horizontal="center" vertical="center"/>
    </xf>
    <xf numFmtId="49" fontId="15" fillId="0" borderId="11" xfId="0" applyNumberFormat="1" applyFont="1" applyFill="1" applyBorder="1" applyAlignment="1">
      <alignment horizontal="left" vertical="top"/>
    </xf>
    <xf numFmtId="49" fontId="15" fillId="0" borderId="10" xfId="0" applyNumberFormat="1" applyFont="1" applyFill="1" applyBorder="1" applyAlignment="1">
      <alignment horizontal="left" vertical="top"/>
    </xf>
    <xf numFmtId="49" fontId="15" fillId="0" borderId="12" xfId="0" applyNumberFormat="1" applyFont="1" applyFill="1" applyBorder="1" applyAlignment="1">
      <alignment horizontal="left" vertical="top"/>
    </xf>
    <xf numFmtId="49" fontId="15" fillId="0" borderId="1" xfId="0" applyNumberFormat="1" applyFont="1" applyFill="1" applyBorder="1" applyAlignment="1">
      <alignment horizontal="left" vertical="top"/>
    </xf>
    <xf numFmtId="0" fontId="15" fillId="4" borderId="1" xfId="0" applyFont="1" applyFill="1" applyBorder="1" applyAlignment="1">
      <alignment vertical="center"/>
    </xf>
    <xf numFmtId="0" fontId="15" fillId="0" borderId="1" xfId="0" applyFont="1" applyFill="1" applyBorder="1" applyAlignment="1">
      <alignment vertical="center"/>
    </xf>
    <xf numFmtId="0" fontId="15" fillId="0" borderId="1" xfId="0" applyFont="1" applyFill="1" applyBorder="1" applyAlignment="1">
      <alignment vertical="center" wrapText="1"/>
    </xf>
    <xf numFmtId="0" fontId="15" fillId="3" borderId="1" xfId="0" applyFont="1" applyFill="1" applyBorder="1" applyAlignment="1">
      <alignment vertical="center"/>
    </xf>
    <xf numFmtId="0" fontId="15" fillId="4" borderId="1" xfId="0" applyFont="1" applyFill="1" applyBorder="1" applyAlignment="1">
      <alignment vertical="center" wrapText="1"/>
    </xf>
    <xf numFmtId="0" fontId="15" fillId="4" borderId="1" xfId="0" applyFont="1" applyFill="1" applyBorder="1" applyAlignment="1">
      <alignment vertical="top" wrapText="1"/>
    </xf>
    <xf numFmtId="49" fontId="15" fillId="0" borderId="0" xfId="0" applyNumberFormat="1" applyFont="1" applyAlignment="1">
      <alignment horizontal="left" vertical="top" wrapText="1"/>
    </xf>
    <xf numFmtId="0" fontId="15" fillId="0" borderId="0" xfId="0" applyFont="1" applyAlignment="1">
      <alignment horizontal="left" vertical="top" wrapText="1"/>
    </xf>
    <xf numFmtId="49" fontId="15" fillId="0" borderId="0" xfId="0" applyNumberFormat="1" applyFont="1" applyAlignment="1">
      <alignment horizontal="left" vertical="top"/>
    </xf>
    <xf numFmtId="0" fontId="15" fillId="0" borderId="0" xfId="0" applyFont="1" applyAlignment="1">
      <alignment horizontal="left" vertical="top"/>
    </xf>
    <xf numFmtId="49" fontId="15" fillId="0" borderId="1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wrapText="1"/>
    </xf>
    <xf numFmtId="3" fontId="14" fillId="3" borderId="1" xfId="0" applyNumberFormat="1" applyFont="1" applyFill="1" applyBorder="1" applyAlignment="1">
      <alignment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xf>
    <xf numFmtId="0" fontId="5" fillId="0" borderId="0" xfId="1" applyFont="1" applyAlignment="1">
      <alignment horizontal="center"/>
    </xf>
    <xf numFmtId="0" fontId="9" fillId="0" borderId="7" xfId="1" applyFont="1" applyBorder="1" applyAlignment="1">
      <alignment horizontal="left" wrapText="1"/>
    </xf>
    <xf numFmtId="0" fontId="9" fillId="0" borderId="0" xfId="1" applyFont="1" applyAlignment="1">
      <alignment horizontal="left" wrapText="1"/>
    </xf>
    <xf numFmtId="0" fontId="9" fillId="0" borderId="6" xfId="1" applyFont="1" applyBorder="1" applyAlignment="1">
      <alignment horizontal="left" wrapText="1"/>
    </xf>
    <xf numFmtId="0" fontId="9" fillId="0" borderId="0" xfId="1" applyFont="1" applyBorder="1" applyAlignment="1">
      <alignment horizontal="left" wrapText="1"/>
    </xf>
    <xf numFmtId="0" fontId="6" fillId="0" borderId="7" xfId="1" applyFont="1" applyBorder="1" applyAlignment="1">
      <alignment horizontal="center"/>
    </xf>
    <xf numFmtId="0" fontId="6" fillId="0" borderId="0" xfId="1" applyFont="1" applyAlignment="1">
      <alignment horizontal="center"/>
    </xf>
    <xf numFmtId="0" fontId="6" fillId="0" borderId="6" xfId="1" applyFont="1" applyBorder="1" applyAlignment="1">
      <alignment horizontal="center"/>
    </xf>
    <xf numFmtId="0" fontId="5" fillId="0" borderId="7" xfId="1" applyFont="1" applyBorder="1"/>
    <xf numFmtId="0" fontId="5" fillId="0" borderId="0" xfId="1" applyFont="1"/>
    <xf numFmtId="0" fontId="5" fillId="0" borderId="5" xfId="2" applyFont="1" applyBorder="1" applyAlignment="1">
      <alignment horizontal="left"/>
    </xf>
    <xf numFmtId="0" fontId="5" fillId="0" borderId="4" xfId="2" applyFont="1" applyBorder="1" applyAlignment="1">
      <alignment horizontal="left"/>
    </xf>
    <xf numFmtId="0" fontId="5" fillId="0" borderId="3" xfId="2" applyFont="1" applyBorder="1" applyAlignment="1">
      <alignment horizontal="left"/>
    </xf>
    <xf numFmtId="0" fontId="5" fillId="0" borderId="5" xfId="1" applyFont="1" applyBorder="1" applyAlignment="1">
      <alignment horizontal="center" wrapText="1"/>
    </xf>
    <xf numFmtId="0" fontId="5" fillId="0" borderId="4" xfId="1" applyFont="1" applyBorder="1" applyAlignment="1">
      <alignment horizontal="center"/>
    </xf>
    <xf numFmtId="0" fontId="5" fillId="0" borderId="3" xfId="1" applyFont="1" applyBorder="1" applyAlignment="1">
      <alignment horizontal="center"/>
    </xf>
    <xf numFmtId="0" fontId="9" fillId="0" borderId="7" xfId="1" applyFont="1" applyBorder="1" applyAlignment="1">
      <alignment horizontal="center" wrapText="1"/>
    </xf>
    <xf numFmtId="0" fontId="9" fillId="0" borderId="0" xfId="1" applyFont="1" applyBorder="1" applyAlignment="1">
      <alignment horizontal="center" wrapText="1"/>
    </xf>
    <xf numFmtId="0" fontId="9" fillId="0" borderId="6" xfId="1" applyFont="1" applyBorder="1" applyAlignment="1">
      <alignment horizontal="center" wrapText="1"/>
    </xf>
    <xf numFmtId="0" fontId="9" fillId="0" borderId="10" xfId="1" applyFont="1" applyBorder="1" applyAlignment="1">
      <alignment horizontal="center" wrapText="1"/>
    </xf>
    <xf numFmtId="0" fontId="9" fillId="0" borderId="0" xfId="1" applyFont="1" applyBorder="1" applyAlignment="1">
      <alignment horizontal="left"/>
    </xf>
    <xf numFmtId="0" fontId="9" fillId="0" borderId="6" xfId="1" applyFont="1" applyBorder="1" applyAlignment="1">
      <alignment horizontal="left"/>
    </xf>
    <xf numFmtId="0" fontId="9" fillId="0" borderId="7" xfId="1" applyFont="1" applyBorder="1" applyAlignment="1">
      <alignment horizontal="left"/>
    </xf>
    <xf numFmtId="0" fontId="10" fillId="0" borderId="9" xfId="1" applyFont="1" applyBorder="1" applyAlignment="1">
      <alignment horizontal="center"/>
    </xf>
    <xf numFmtId="0" fontId="10" fillId="0" borderId="2" xfId="1" applyFont="1" applyBorder="1" applyAlignment="1">
      <alignment horizontal="center"/>
    </xf>
    <xf numFmtId="0" fontId="10" fillId="0" borderId="8" xfId="1" applyFont="1" applyBorder="1" applyAlignment="1">
      <alignment horizontal="center"/>
    </xf>
    <xf numFmtId="0" fontId="5" fillId="0" borderId="4" xfId="1" applyFont="1" applyBorder="1"/>
    <xf numFmtId="0" fontId="5" fillId="0" borderId="3" xfId="1" applyFont="1" applyBorder="1"/>
    <xf numFmtId="0" fontId="5" fillId="0" borderId="0" xfId="1" applyFont="1" applyAlignment="1">
      <alignment horizontal="left" vertical="top" wrapText="1"/>
    </xf>
    <xf numFmtId="0" fontId="5" fillId="0" borderId="6" xfId="1" applyFont="1" applyBorder="1" applyAlignment="1">
      <alignment horizontal="left" vertical="top" wrapText="1"/>
    </xf>
    <xf numFmtId="0" fontId="11" fillId="0" borderId="0" xfId="1" applyFont="1" applyAlignment="1">
      <alignment horizontal="center" wrapText="1"/>
    </xf>
    <xf numFmtId="0" fontId="12" fillId="0" borderId="0" xfId="1" applyFont="1" applyAlignment="1">
      <alignment horizontal="center"/>
    </xf>
    <xf numFmtId="0" fontId="11" fillId="0" borderId="0" xfId="1" applyFont="1" applyAlignment="1">
      <alignment horizontal="center"/>
    </xf>
    <xf numFmtId="0" fontId="8" fillId="0" borderId="13" xfId="1" applyFont="1" applyBorder="1" applyAlignment="1">
      <alignment horizontal="center"/>
    </xf>
    <xf numFmtId="0" fontId="8" fillId="0" borderId="14" xfId="1" applyFont="1" applyBorder="1" applyAlignment="1">
      <alignment horizontal="center"/>
    </xf>
    <xf numFmtId="0" fontId="8" fillId="0" borderId="15" xfId="1" applyFont="1" applyBorder="1" applyAlignment="1">
      <alignment horizont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5" xfId="0" applyFont="1" applyFill="1" applyBorder="1" applyAlignment="1">
      <alignment horizontal="left" vertical="center"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textRotation="90" wrapText="1"/>
    </xf>
    <xf numFmtId="3" fontId="14" fillId="0" borderId="1" xfId="0" applyNumberFormat="1" applyFont="1" applyBorder="1" applyAlignment="1">
      <alignment horizontal="center" vertical="center" wrapText="1"/>
    </xf>
    <xf numFmtId="172"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5"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5" xfId="0" applyFont="1" applyFill="1" applyBorder="1" applyAlignment="1">
      <alignment horizontal="left" vertical="center"/>
    </xf>
    <xf numFmtId="3" fontId="15" fillId="0" borderId="11"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5" fillId="0" borderId="4" xfId="0" applyFont="1" applyBorder="1" applyAlignment="1">
      <alignment horizontal="center" vertical="center"/>
    </xf>
    <xf numFmtId="3" fontId="14"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10"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election activeCell="O11" sqref="O11"/>
    </sheetView>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E1" s="71" t="s">
        <v>2237</v>
      </c>
    </row>
    <row r="3" spans="1:8" ht="33" customHeight="1" x14ac:dyDescent="0.3">
      <c r="B3" s="170" t="s">
        <v>2238</v>
      </c>
      <c r="C3" s="170"/>
      <c r="D3" s="170"/>
      <c r="E3" s="170"/>
      <c r="F3" s="170"/>
      <c r="G3" s="170"/>
      <c r="H3" s="170"/>
    </row>
    <row r="4" spans="1:8" ht="14.25" customHeight="1" x14ac:dyDescent="0.25">
      <c r="B4" s="171"/>
      <c r="C4" s="171"/>
      <c r="D4" s="171"/>
      <c r="E4" s="171"/>
      <c r="F4" s="171"/>
      <c r="G4" s="171"/>
      <c r="H4" s="171"/>
    </row>
    <row r="5" spans="1:8" ht="18.95" customHeight="1" x14ac:dyDescent="0.3">
      <c r="B5" s="172"/>
      <c r="C5" s="172"/>
      <c r="D5" s="172"/>
      <c r="E5" s="172"/>
      <c r="F5" s="172"/>
      <c r="G5" s="172"/>
      <c r="H5" s="172"/>
    </row>
    <row r="6" spans="1:8" ht="18.95" customHeight="1" x14ac:dyDescent="0.3">
      <c r="B6" s="73"/>
      <c r="C6" s="172" t="s">
        <v>2267</v>
      </c>
      <c r="D6" s="172"/>
      <c r="E6" s="172"/>
      <c r="F6" s="172"/>
      <c r="G6" s="172"/>
      <c r="H6" s="73"/>
    </row>
    <row r="7" spans="1:8" x14ac:dyDescent="0.2">
      <c r="E7" s="58" t="s">
        <v>2236</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73" t="s">
        <v>2235</v>
      </c>
      <c r="C12" s="174"/>
      <c r="D12" s="175"/>
      <c r="E12" s="72" t="s">
        <v>2234</v>
      </c>
      <c r="F12" s="59"/>
      <c r="G12" s="71"/>
    </row>
    <row r="13" spans="1:8" ht="12.95" customHeight="1" x14ac:dyDescent="0.2">
      <c r="A13" s="57"/>
      <c r="B13" s="163"/>
      <c r="C13" s="164"/>
      <c r="D13" s="165"/>
      <c r="E13" s="65"/>
      <c r="F13" s="59"/>
      <c r="G13" s="70"/>
    </row>
    <row r="14" spans="1:8" ht="37.5" customHeight="1" x14ac:dyDescent="0.2">
      <c r="A14" s="57"/>
      <c r="B14" s="141" t="s">
        <v>2233</v>
      </c>
      <c r="C14" s="142"/>
      <c r="D14" s="143"/>
      <c r="E14" s="66" t="s">
        <v>2232</v>
      </c>
      <c r="F14" s="59"/>
      <c r="G14" s="75" t="s">
        <v>2239</v>
      </c>
    </row>
    <row r="15" spans="1:8" ht="14.45" customHeight="1" x14ac:dyDescent="0.2">
      <c r="A15" s="57"/>
      <c r="B15" s="156"/>
      <c r="C15" s="157"/>
      <c r="D15" s="158"/>
      <c r="E15" s="69"/>
      <c r="G15" s="64" t="s">
        <v>2231</v>
      </c>
    </row>
    <row r="16" spans="1:8" ht="16.899999999999999" customHeight="1" x14ac:dyDescent="0.2">
      <c r="A16" s="57"/>
      <c r="B16" s="141" t="s">
        <v>2240</v>
      </c>
      <c r="C16" s="144"/>
      <c r="D16" s="143"/>
      <c r="E16" s="159" t="s">
        <v>2243</v>
      </c>
      <c r="F16" s="139" t="s">
        <v>2230</v>
      </c>
      <c r="G16" s="140"/>
      <c r="H16" s="140"/>
    </row>
    <row r="17" spans="1:8" ht="12.75" customHeight="1" x14ac:dyDescent="0.2">
      <c r="A17" s="57"/>
      <c r="B17" s="141"/>
      <c r="C17" s="144"/>
      <c r="D17" s="143"/>
      <c r="E17" s="159"/>
      <c r="F17" s="137" t="s">
        <v>2252</v>
      </c>
      <c r="G17" s="138"/>
      <c r="H17" s="138"/>
    </row>
    <row r="18" spans="1:8" ht="12.75" customHeight="1" x14ac:dyDescent="0.2">
      <c r="A18" s="57"/>
      <c r="B18" s="141"/>
      <c r="C18" s="142"/>
      <c r="D18" s="143"/>
      <c r="E18" s="76"/>
    </row>
    <row r="19" spans="1:8" ht="16.899999999999999" customHeight="1" x14ac:dyDescent="0.2">
      <c r="A19" s="57"/>
      <c r="B19" s="141" t="s">
        <v>2251</v>
      </c>
      <c r="C19" s="144"/>
      <c r="D19" s="143"/>
      <c r="E19" s="159" t="s">
        <v>2243</v>
      </c>
      <c r="F19" s="137"/>
      <c r="G19" s="138"/>
      <c r="H19" s="138"/>
    </row>
    <row r="20" spans="1:8" ht="18.600000000000001" customHeight="1" x14ac:dyDescent="0.2">
      <c r="A20" s="57"/>
      <c r="B20" s="141"/>
      <c r="C20" s="144"/>
      <c r="D20" s="143"/>
      <c r="E20" s="159"/>
      <c r="F20" s="68"/>
      <c r="G20" s="67"/>
      <c r="H20" s="67"/>
    </row>
    <row r="21" spans="1:8" ht="12.75" customHeight="1" x14ac:dyDescent="0.2">
      <c r="A21" s="57"/>
      <c r="B21" s="156"/>
      <c r="C21" s="157"/>
      <c r="D21" s="158"/>
      <c r="E21" s="76"/>
      <c r="F21" s="68"/>
      <c r="G21" s="67"/>
      <c r="H21" s="67"/>
    </row>
    <row r="22" spans="1:8" ht="12.75" customHeight="1" x14ac:dyDescent="0.2">
      <c r="A22" s="57"/>
      <c r="B22" s="141" t="s">
        <v>2241</v>
      </c>
      <c r="C22" s="144"/>
      <c r="D22" s="143"/>
      <c r="E22" s="159" t="s">
        <v>2243</v>
      </c>
      <c r="F22" s="68"/>
      <c r="G22" s="67"/>
      <c r="H22" s="67"/>
    </row>
    <row r="23" spans="1:8" ht="17.45" customHeight="1" x14ac:dyDescent="0.2">
      <c r="A23" s="57"/>
      <c r="B23" s="141"/>
      <c r="C23" s="144"/>
      <c r="D23" s="143"/>
      <c r="E23" s="159"/>
      <c r="F23" s="68"/>
      <c r="G23" s="67"/>
      <c r="H23" s="67"/>
    </row>
    <row r="24" spans="1:8" ht="12.75" customHeight="1" x14ac:dyDescent="0.2">
      <c r="A24" s="57"/>
      <c r="B24" s="156"/>
      <c r="C24" s="157"/>
      <c r="D24" s="158"/>
      <c r="E24" s="76"/>
      <c r="F24" s="68"/>
      <c r="G24" s="67"/>
      <c r="H24" s="67"/>
    </row>
    <row r="25" spans="1:8" ht="12.95" customHeight="1" x14ac:dyDescent="0.2">
      <c r="A25" s="57"/>
      <c r="B25" s="141" t="s">
        <v>2242</v>
      </c>
      <c r="C25" s="160"/>
      <c r="D25" s="161"/>
      <c r="E25" s="159" t="s">
        <v>2244</v>
      </c>
      <c r="F25" s="139"/>
      <c r="G25" s="140"/>
      <c r="H25" s="140"/>
    </row>
    <row r="26" spans="1:8" ht="15" customHeight="1" x14ac:dyDescent="0.2">
      <c r="A26" s="57"/>
      <c r="B26" s="162"/>
      <c r="C26" s="160"/>
      <c r="D26" s="161"/>
      <c r="E26" s="159"/>
      <c r="F26" s="139"/>
      <c r="G26" s="140"/>
      <c r="H26" s="140"/>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2229</v>
      </c>
      <c r="C36" s="61"/>
      <c r="D36" s="53"/>
      <c r="E36" s="53"/>
      <c r="F36" s="53"/>
      <c r="G36" s="53"/>
      <c r="H36" s="60"/>
    </row>
    <row r="37" spans="1:8" ht="12.95" customHeight="1" x14ac:dyDescent="0.2">
      <c r="A37" s="57"/>
      <c r="B37" s="59"/>
      <c r="H37" s="57"/>
    </row>
    <row r="38" spans="1:8" ht="12.95" customHeight="1" x14ac:dyDescent="0.2">
      <c r="A38" s="57"/>
      <c r="B38" s="148" t="s">
        <v>2228</v>
      </c>
      <c r="C38" s="149"/>
      <c r="D38" s="166" t="s">
        <v>1705</v>
      </c>
      <c r="E38" s="166"/>
      <c r="F38" s="166"/>
      <c r="G38" s="166"/>
      <c r="H38" s="167"/>
    </row>
    <row r="39" spans="1:8" ht="12.95" customHeight="1" x14ac:dyDescent="0.2">
      <c r="A39" s="57"/>
      <c r="B39" s="59"/>
      <c r="D39" s="53"/>
      <c r="E39" s="53"/>
      <c r="F39" s="53"/>
      <c r="G39" s="53"/>
      <c r="H39" s="60"/>
    </row>
    <row r="40" spans="1:8" ht="12.95" customHeight="1" x14ac:dyDescent="0.2">
      <c r="A40" s="57"/>
      <c r="B40" s="59" t="s">
        <v>2227</v>
      </c>
      <c r="D40" s="168" t="s">
        <v>2268</v>
      </c>
      <c r="E40" s="168"/>
      <c r="F40" s="168"/>
      <c r="G40" s="168"/>
      <c r="H40" s="169"/>
    </row>
    <row r="41" spans="1:8" ht="12.95" customHeight="1" x14ac:dyDescent="0.2">
      <c r="A41" s="57"/>
      <c r="B41" s="59"/>
      <c r="D41" s="168"/>
      <c r="E41" s="168"/>
      <c r="F41" s="168"/>
      <c r="G41" s="168"/>
      <c r="H41" s="169"/>
    </row>
    <row r="42" spans="1:8" ht="12.95" customHeight="1" x14ac:dyDescent="0.2">
      <c r="A42" s="57"/>
      <c r="B42" s="150"/>
      <c r="C42" s="151"/>
      <c r="D42" s="151"/>
      <c r="E42" s="151"/>
      <c r="F42" s="151"/>
      <c r="G42" s="151"/>
      <c r="H42" s="152"/>
    </row>
    <row r="43" spans="1:8" ht="12.75" customHeight="1" x14ac:dyDescent="0.2">
      <c r="A43" s="57"/>
      <c r="B43" s="145" t="s">
        <v>2226</v>
      </c>
      <c r="C43" s="146"/>
      <c r="D43" s="146"/>
      <c r="E43" s="146"/>
      <c r="F43" s="146"/>
      <c r="G43" s="146"/>
      <c r="H43" s="147"/>
    </row>
    <row r="44" spans="1:8" ht="12.95" customHeight="1" x14ac:dyDescent="0.2">
      <c r="A44" s="57"/>
      <c r="B44" s="59"/>
      <c r="H44" s="57"/>
    </row>
    <row r="45" spans="1:8" ht="12.95" customHeight="1" x14ac:dyDescent="0.2">
      <c r="A45" s="57"/>
      <c r="B45" s="153"/>
      <c r="C45" s="154"/>
      <c r="D45" s="154"/>
      <c r="E45" s="154"/>
      <c r="F45" s="154"/>
      <c r="G45" s="154"/>
      <c r="H45" s="155"/>
    </row>
    <row r="46" spans="1:8" ht="12.95" customHeight="1" x14ac:dyDescent="0.2">
      <c r="A46" s="57"/>
      <c r="B46" s="145" t="s">
        <v>2225</v>
      </c>
      <c r="C46" s="146"/>
      <c r="D46" s="146"/>
      <c r="E46" s="146"/>
      <c r="F46" s="146"/>
      <c r="G46" s="146"/>
      <c r="H46" s="147"/>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&amp;C&amp;L4F5E662A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1"/>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33"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33" t="s">
        <v>2269</v>
      </c>
      <c r="Z1" s="189" t="s">
        <v>3</v>
      </c>
      <c r="AA1" s="188" t="s">
        <v>4</v>
      </c>
      <c r="AB1" s="185" t="s">
        <v>5</v>
      </c>
      <c r="AC1" s="185"/>
      <c r="AD1" s="185"/>
      <c r="AE1" s="185"/>
      <c r="AF1" s="129"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35" t="s">
        <v>2269</v>
      </c>
      <c r="Z2" s="189"/>
      <c r="AA2" s="188"/>
      <c r="AB2" s="96" t="s">
        <v>15</v>
      </c>
      <c r="AC2" s="96" t="s">
        <v>2193</v>
      </c>
      <c r="AD2" s="96" t="s">
        <v>2194</v>
      </c>
      <c r="AE2" s="96" t="s">
        <v>2195</v>
      </c>
      <c r="AF2" s="130"/>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35" t="s">
        <v>2269</v>
      </c>
      <c r="Z3" s="189"/>
      <c r="AA3" s="188"/>
      <c r="AB3" s="185" t="s">
        <v>2187</v>
      </c>
      <c r="AC3" s="185" t="s">
        <v>2188</v>
      </c>
      <c r="AD3" s="185" t="s">
        <v>2189</v>
      </c>
      <c r="AE3" s="185"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85"/>
      <c r="AC4" s="185"/>
      <c r="AD4" s="185"/>
      <c r="AE4" s="185"/>
      <c r="AF4" s="132"/>
    </row>
    <row r="5" spans="1:32" s="18" customFormat="1" ht="15" customHeight="1" x14ac:dyDescent="0.25">
      <c r="A5" s="97"/>
      <c r="B5" s="95"/>
      <c r="C5" s="134"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s="19" customFormat="1" x14ac:dyDescent="0.25">
      <c r="A6" s="181" t="s">
        <v>432</v>
      </c>
      <c r="B6" s="18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2" x14ac:dyDescent="0.25">
      <c r="A7" s="183" t="s">
        <v>1330</v>
      </c>
      <c r="B7" s="184"/>
      <c r="C7" s="123"/>
      <c r="D7" s="37">
        <f>SUM(E7:H7)</f>
        <v>30</v>
      </c>
      <c r="E7" s="37">
        <f>SUM(E8:E444)</f>
        <v>2</v>
      </c>
      <c r="F7" s="37">
        <f>SUM(F8:F444)</f>
        <v>0</v>
      </c>
      <c r="G7" s="37">
        <f>SUM(G8:G444)</f>
        <v>28</v>
      </c>
      <c r="H7" s="37">
        <f>SUM(H8:H444)</f>
        <v>0</v>
      </c>
      <c r="I7" s="37">
        <f>SUM(J7:M7)</f>
        <v>28</v>
      </c>
      <c r="J7" s="37">
        <f>SUM(J8:J444)</f>
        <v>5</v>
      </c>
      <c r="K7" s="37">
        <f>SUM(K8:K444)</f>
        <v>0</v>
      </c>
      <c r="L7" s="37">
        <f>SUM(L8:L444)</f>
        <v>23</v>
      </c>
      <c r="M7" s="37">
        <f>SUM(M8:M444)</f>
        <v>0</v>
      </c>
      <c r="N7" s="37">
        <f>SUM(O7:R7)</f>
        <v>34</v>
      </c>
      <c r="O7" s="37">
        <f>SUM(O8:O444)</f>
        <v>7</v>
      </c>
      <c r="P7" s="37">
        <f>SUM(P8:P444)</f>
        <v>0</v>
      </c>
      <c r="Q7" s="37">
        <f>SUM(Q8:Q444)</f>
        <v>27</v>
      </c>
      <c r="R7" s="37">
        <f>SUM(R8:R444)</f>
        <v>0</v>
      </c>
      <c r="S7" s="37">
        <f>SUM(T7:W7)</f>
        <v>24</v>
      </c>
      <c r="T7" s="37">
        <f>SUM(T8:T444)</f>
        <v>0</v>
      </c>
      <c r="U7" s="37">
        <f>SUM(U8:U444)</f>
        <v>0</v>
      </c>
      <c r="V7" s="37">
        <f>SUM(V8:V444)</f>
        <v>24</v>
      </c>
      <c r="W7" s="37">
        <f>SUM(W8:W444)</f>
        <v>0</v>
      </c>
      <c r="X7" s="38" t="s">
        <v>1953</v>
      </c>
      <c r="Y7" s="39"/>
      <c r="Z7" s="107" t="s">
        <v>1953</v>
      </c>
      <c r="AA7" s="108" t="s">
        <v>1953</v>
      </c>
      <c r="AB7" s="42">
        <f>SUM(AB8:AB444)</f>
        <v>267.3246666666667</v>
      </c>
      <c r="AC7" s="42">
        <f>SUM(AC8:AC444)</f>
        <v>186.96466666666669</v>
      </c>
      <c r="AD7" s="42">
        <f>SUM(AD8:AD444)</f>
        <v>226.42266666666669</v>
      </c>
      <c r="AE7" s="42">
        <f>SUM(AE8:AE444)</f>
        <v>227.86666666666659</v>
      </c>
    </row>
    <row r="8" spans="1:32"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2"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2"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2"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2"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2"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2"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2"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2" s="48" customFormat="1" hidden="1" x14ac:dyDescent="0.25">
      <c r="A16" s="99">
        <v>411010109</v>
      </c>
      <c r="B16" s="49" t="s">
        <v>2213</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2214</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2215</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2</v>
      </c>
      <c r="E26" s="47"/>
      <c r="F26" s="47"/>
      <c r="G26" s="47">
        <v>2</v>
      </c>
      <c r="H26" s="47"/>
      <c r="I26" s="47"/>
      <c r="J26" s="47"/>
      <c r="K26" s="47"/>
      <c r="L26" s="47"/>
      <c r="M26" s="47"/>
      <c r="N26" s="47">
        <v>1</v>
      </c>
      <c r="O26" s="47"/>
      <c r="P26" s="47"/>
      <c r="Q26" s="47">
        <v>1</v>
      </c>
      <c r="R26" s="47"/>
      <c r="S26" s="47">
        <v>1</v>
      </c>
      <c r="T26" s="47"/>
      <c r="U26" s="47"/>
      <c r="V26" s="47">
        <v>1</v>
      </c>
      <c r="W26" s="47"/>
      <c r="X26" s="46">
        <v>765</v>
      </c>
      <c r="Y26" s="50"/>
      <c r="Z26" s="111">
        <v>0.41</v>
      </c>
      <c r="AA26" s="112">
        <v>2</v>
      </c>
      <c r="AB26" s="50">
        <v>25.5</v>
      </c>
      <c r="AC26" s="50"/>
      <c r="AD26" s="50">
        <v>12.75</v>
      </c>
      <c r="AE26" s="50">
        <v>12.75</v>
      </c>
      <c r="AF26" s="51"/>
    </row>
    <row r="27" spans="1:32" s="48" customFormat="1" x14ac:dyDescent="0.25">
      <c r="A27" s="99">
        <v>411010208</v>
      </c>
      <c r="B27" s="49" t="s">
        <v>32</v>
      </c>
      <c r="C27" s="124"/>
      <c r="D27" s="47"/>
      <c r="E27" s="47"/>
      <c r="F27" s="47"/>
      <c r="G27" s="47"/>
      <c r="H27" s="47"/>
      <c r="I27" s="47">
        <v>2</v>
      </c>
      <c r="J27" s="47"/>
      <c r="K27" s="47"/>
      <c r="L27" s="47">
        <v>2</v>
      </c>
      <c r="M27" s="47"/>
      <c r="N27" s="47"/>
      <c r="O27" s="47"/>
      <c r="P27" s="47"/>
      <c r="Q27" s="47"/>
      <c r="R27" s="47"/>
      <c r="S27" s="47">
        <v>2</v>
      </c>
      <c r="T27" s="47"/>
      <c r="U27" s="47"/>
      <c r="V27" s="47">
        <v>2</v>
      </c>
      <c r="W27" s="47"/>
      <c r="X27" s="46">
        <v>579</v>
      </c>
      <c r="Y27" s="50"/>
      <c r="Z27" s="111">
        <v>0.41</v>
      </c>
      <c r="AA27" s="112">
        <v>2</v>
      </c>
      <c r="AB27" s="50"/>
      <c r="AC27" s="50">
        <v>19.3</v>
      </c>
      <c r="AD27" s="50"/>
      <c r="AE27" s="50">
        <v>19.3</v>
      </c>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7</v>
      </c>
      <c r="E30" s="47">
        <v>1</v>
      </c>
      <c r="F30" s="47"/>
      <c r="G30" s="47">
        <v>6</v>
      </c>
      <c r="H30" s="47"/>
      <c r="I30" s="47">
        <v>12</v>
      </c>
      <c r="J30" s="47">
        <v>4</v>
      </c>
      <c r="K30" s="47"/>
      <c r="L30" s="47">
        <v>8</v>
      </c>
      <c r="M30" s="47"/>
      <c r="N30" s="47">
        <v>14</v>
      </c>
      <c r="O30" s="47">
        <v>5</v>
      </c>
      <c r="P30" s="47"/>
      <c r="Q30" s="47">
        <v>9</v>
      </c>
      <c r="R30" s="47"/>
      <c r="S30" s="47">
        <v>5</v>
      </c>
      <c r="T30" s="47"/>
      <c r="U30" s="47"/>
      <c r="V30" s="47">
        <v>5</v>
      </c>
      <c r="W30" s="47"/>
      <c r="X30" s="46">
        <v>406</v>
      </c>
      <c r="Y30" s="50"/>
      <c r="Z30" s="111">
        <v>0.41</v>
      </c>
      <c r="AA30" s="112">
        <v>2</v>
      </c>
      <c r="AB30" s="50">
        <v>43.374333333333297</v>
      </c>
      <c r="AC30" s="50">
        <v>65.230666666666707</v>
      </c>
      <c r="AD30" s="50">
        <v>74.771666666666704</v>
      </c>
      <c r="AE30" s="50">
        <v>33.8333333333333</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c r="E52" s="47"/>
      <c r="F52" s="47"/>
      <c r="G52" s="47"/>
      <c r="H52" s="47"/>
      <c r="I52" s="47">
        <v>1</v>
      </c>
      <c r="J52" s="47"/>
      <c r="K52" s="47"/>
      <c r="L52" s="47">
        <v>1</v>
      </c>
      <c r="M52" s="47"/>
      <c r="N52" s="47">
        <v>1</v>
      </c>
      <c r="O52" s="47"/>
      <c r="P52" s="47"/>
      <c r="Q52" s="47">
        <v>1</v>
      </c>
      <c r="R52" s="47"/>
      <c r="S52" s="47"/>
      <c r="T52" s="47"/>
      <c r="U52" s="47"/>
      <c r="V52" s="47"/>
      <c r="W52" s="47"/>
      <c r="X52" s="46">
        <v>588</v>
      </c>
      <c r="Y52" s="50"/>
      <c r="Z52" s="111">
        <v>0.41</v>
      </c>
      <c r="AA52" s="112">
        <v>2</v>
      </c>
      <c r="AB52" s="50"/>
      <c r="AC52" s="50">
        <v>9.8000000000000007</v>
      </c>
      <c r="AD52" s="50">
        <v>9.8000000000000007</v>
      </c>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2174</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25.5" hidden="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25.5" hidden="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7</v>
      </c>
      <c r="E105" s="47"/>
      <c r="F105" s="47"/>
      <c r="G105" s="47">
        <v>7</v>
      </c>
      <c r="H105" s="47"/>
      <c r="I105" s="47">
        <v>5</v>
      </c>
      <c r="J105" s="47"/>
      <c r="K105" s="47"/>
      <c r="L105" s="47">
        <v>5</v>
      </c>
      <c r="M105" s="47"/>
      <c r="N105" s="47">
        <v>6</v>
      </c>
      <c r="O105" s="47"/>
      <c r="P105" s="47"/>
      <c r="Q105" s="47">
        <v>6</v>
      </c>
      <c r="R105" s="47"/>
      <c r="S105" s="47">
        <v>6</v>
      </c>
      <c r="T105" s="47"/>
      <c r="U105" s="47"/>
      <c r="V105" s="47">
        <v>6</v>
      </c>
      <c r="W105" s="47"/>
      <c r="X105" s="46">
        <v>400</v>
      </c>
      <c r="Y105" s="50"/>
      <c r="Z105" s="111">
        <v>0.41</v>
      </c>
      <c r="AA105" s="112">
        <v>2</v>
      </c>
      <c r="AB105" s="50">
        <v>46.6666666666667</v>
      </c>
      <c r="AC105" s="50">
        <v>33.3333333333333</v>
      </c>
      <c r="AD105" s="50">
        <v>40</v>
      </c>
      <c r="AE105" s="50">
        <v>40</v>
      </c>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2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25.5" hidden="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25.5" hidden="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25.5" hidden="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25.5" hidden="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2175</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2176</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2216</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25.5" hidden="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c r="E176" s="47"/>
      <c r="F176" s="47"/>
      <c r="G176" s="47"/>
      <c r="H176" s="47"/>
      <c r="I176" s="47">
        <v>1</v>
      </c>
      <c r="J176" s="47"/>
      <c r="K176" s="47"/>
      <c r="L176" s="47">
        <v>1</v>
      </c>
      <c r="M176" s="47"/>
      <c r="N176" s="47">
        <v>1</v>
      </c>
      <c r="O176" s="47"/>
      <c r="P176" s="47"/>
      <c r="Q176" s="47">
        <v>1</v>
      </c>
      <c r="R176" s="47"/>
      <c r="S176" s="47"/>
      <c r="T176" s="47"/>
      <c r="U176" s="47"/>
      <c r="V176" s="47"/>
      <c r="W176" s="47"/>
      <c r="X176" s="46">
        <v>463</v>
      </c>
      <c r="Y176" s="50"/>
      <c r="Z176" s="111">
        <v>0.41</v>
      </c>
      <c r="AA176" s="112">
        <v>2</v>
      </c>
      <c r="AB176" s="50"/>
      <c r="AC176" s="50">
        <v>7.7166666666666703</v>
      </c>
      <c r="AD176" s="50">
        <v>7.7166666666666703</v>
      </c>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c r="E200" s="47"/>
      <c r="F200" s="47"/>
      <c r="G200" s="47"/>
      <c r="H200" s="47"/>
      <c r="I200" s="47">
        <v>1</v>
      </c>
      <c r="J200" s="47"/>
      <c r="K200" s="47"/>
      <c r="L200" s="47">
        <v>1</v>
      </c>
      <c r="M200" s="47"/>
      <c r="N200" s="47">
        <v>1</v>
      </c>
      <c r="O200" s="47"/>
      <c r="P200" s="47"/>
      <c r="Q200" s="47">
        <v>1</v>
      </c>
      <c r="R200" s="47"/>
      <c r="S200" s="47"/>
      <c r="T200" s="47"/>
      <c r="U200" s="47"/>
      <c r="V200" s="47"/>
      <c r="W200" s="47"/>
      <c r="X200" s="46">
        <v>368</v>
      </c>
      <c r="Y200" s="50"/>
      <c r="Z200" s="111">
        <v>0.41</v>
      </c>
      <c r="AA200" s="112">
        <v>2</v>
      </c>
      <c r="AB200" s="50"/>
      <c r="AC200" s="50">
        <v>6.1333333333333302</v>
      </c>
      <c r="AD200" s="50">
        <v>6.1333333333333302</v>
      </c>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2177</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2178</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2179</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x14ac:dyDescent="0.25">
      <c r="A217" s="99">
        <v>411011002</v>
      </c>
      <c r="B217" s="49" t="s">
        <v>213</v>
      </c>
      <c r="C217" s="124"/>
      <c r="D217" s="47">
        <v>1</v>
      </c>
      <c r="E217" s="47"/>
      <c r="F217" s="47"/>
      <c r="G217" s="47">
        <v>1</v>
      </c>
      <c r="H217" s="47"/>
      <c r="I217" s="47"/>
      <c r="J217" s="47"/>
      <c r="K217" s="47"/>
      <c r="L217" s="47"/>
      <c r="M217" s="47"/>
      <c r="N217" s="47">
        <v>1</v>
      </c>
      <c r="O217" s="47"/>
      <c r="P217" s="47"/>
      <c r="Q217" s="47">
        <v>1</v>
      </c>
      <c r="R217" s="47"/>
      <c r="S217" s="47"/>
      <c r="T217" s="47"/>
      <c r="U217" s="47"/>
      <c r="V217" s="47"/>
      <c r="W217" s="47"/>
      <c r="X217" s="46">
        <v>532</v>
      </c>
      <c r="Y217" s="50"/>
      <c r="Z217" s="111">
        <v>0.41</v>
      </c>
      <c r="AA217" s="112">
        <v>2</v>
      </c>
      <c r="AB217" s="50">
        <v>8.8666666666666707</v>
      </c>
      <c r="AC217" s="50"/>
      <c r="AD217" s="50">
        <v>8.8666666666666707</v>
      </c>
      <c r="AE217" s="50"/>
      <c r="AF217" s="51"/>
    </row>
    <row r="218" spans="1:32" s="48" customFormat="1" ht="25.5" hidden="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25.5" hidden="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3</v>
      </c>
      <c r="E233" s="47"/>
      <c r="F233" s="47"/>
      <c r="G233" s="47">
        <v>3</v>
      </c>
      <c r="H233" s="47"/>
      <c r="I233" s="47">
        <v>1</v>
      </c>
      <c r="J233" s="47"/>
      <c r="K233" s="47"/>
      <c r="L233" s="47">
        <v>1</v>
      </c>
      <c r="M233" s="47"/>
      <c r="N233" s="47">
        <v>2</v>
      </c>
      <c r="O233" s="47"/>
      <c r="P233" s="47"/>
      <c r="Q233" s="47">
        <v>2</v>
      </c>
      <c r="R233" s="47"/>
      <c r="S233" s="47">
        <v>2</v>
      </c>
      <c r="T233" s="47"/>
      <c r="U233" s="47"/>
      <c r="V233" s="47">
        <v>2</v>
      </c>
      <c r="W233" s="47"/>
      <c r="X233" s="46">
        <v>676</v>
      </c>
      <c r="Y233" s="50"/>
      <c r="Z233" s="111">
        <v>0.41</v>
      </c>
      <c r="AA233" s="112">
        <v>2</v>
      </c>
      <c r="AB233" s="50">
        <v>33.799999999999997</v>
      </c>
      <c r="AC233" s="50">
        <v>11.266666666666699</v>
      </c>
      <c r="AD233" s="50">
        <v>22.533333333333299</v>
      </c>
      <c r="AE233" s="50">
        <v>22.533333333333299</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2</v>
      </c>
      <c r="E245" s="47">
        <v>1</v>
      </c>
      <c r="F245" s="47"/>
      <c r="G245" s="47">
        <v>1</v>
      </c>
      <c r="H245" s="47"/>
      <c r="I245" s="47">
        <v>1</v>
      </c>
      <c r="J245" s="47"/>
      <c r="K245" s="47"/>
      <c r="L245" s="47">
        <v>1</v>
      </c>
      <c r="M245" s="47"/>
      <c r="N245" s="47">
        <v>2</v>
      </c>
      <c r="O245" s="47">
        <v>1</v>
      </c>
      <c r="P245" s="47"/>
      <c r="Q245" s="47">
        <v>1</v>
      </c>
      <c r="R245" s="47"/>
      <c r="S245" s="47">
        <v>1</v>
      </c>
      <c r="T245" s="47"/>
      <c r="U245" s="47"/>
      <c r="V245" s="47">
        <v>1</v>
      </c>
      <c r="W245" s="47"/>
      <c r="X245" s="46">
        <v>522</v>
      </c>
      <c r="Y245" s="50"/>
      <c r="Z245" s="111">
        <v>0.41</v>
      </c>
      <c r="AA245" s="112">
        <v>2</v>
      </c>
      <c r="AB245" s="50">
        <v>12.266999999999999</v>
      </c>
      <c r="AC245" s="50">
        <v>8.6999999999999993</v>
      </c>
      <c r="AD245" s="50">
        <v>12.266999999999999</v>
      </c>
      <c r="AE245" s="50">
        <v>8.6999999999999993</v>
      </c>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25.5" hidden="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2180</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2181</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hidden="1" x14ac:dyDescent="0.2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2</v>
      </c>
      <c r="E262" s="47"/>
      <c r="F262" s="47"/>
      <c r="G262" s="47">
        <v>2</v>
      </c>
      <c r="H262" s="47"/>
      <c r="I262" s="47">
        <v>2</v>
      </c>
      <c r="J262" s="47">
        <v>1</v>
      </c>
      <c r="K262" s="47"/>
      <c r="L262" s="47">
        <v>1</v>
      </c>
      <c r="M262" s="47"/>
      <c r="N262" s="47">
        <v>4</v>
      </c>
      <c r="O262" s="47">
        <v>1</v>
      </c>
      <c r="P262" s="47"/>
      <c r="Q262" s="47">
        <v>3</v>
      </c>
      <c r="R262" s="47"/>
      <c r="S262" s="47"/>
      <c r="T262" s="47"/>
      <c r="U262" s="47"/>
      <c r="V262" s="47"/>
      <c r="W262" s="47"/>
      <c r="X262" s="46">
        <v>444</v>
      </c>
      <c r="Y262" s="50"/>
      <c r="Z262" s="111">
        <v>0.41</v>
      </c>
      <c r="AA262" s="112">
        <v>2</v>
      </c>
      <c r="AB262" s="50">
        <v>14.8</v>
      </c>
      <c r="AC262" s="50">
        <v>10.433999999999999</v>
      </c>
      <c r="AD262" s="50">
        <v>25.234000000000002</v>
      </c>
      <c r="AE262" s="50"/>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2217</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25.5" hidden="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x14ac:dyDescent="0.25">
      <c r="A342" s="99">
        <v>411011705</v>
      </c>
      <c r="B342" s="49" t="s">
        <v>335</v>
      </c>
      <c r="C342" s="124"/>
      <c r="D342" s="47">
        <v>1</v>
      </c>
      <c r="E342" s="47"/>
      <c r="F342" s="47"/>
      <c r="G342" s="47">
        <v>1</v>
      </c>
      <c r="H342" s="47"/>
      <c r="I342" s="47">
        <v>1</v>
      </c>
      <c r="J342" s="47"/>
      <c r="K342" s="47"/>
      <c r="L342" s="47">
        <v>1</v>
      </c>
      <c r="M342" s="47"/>
      <c r="N342" s="47"/>
      <c r="O342" s="47"/>
      <c r="P342" s="47"/>
      <c r="Q342" s="47"/>
      <c r="R342" s="47"/>
      <c r="S342" s="47">
        <v>2</v>
      </c>
      <c r="T342" s="47"/>
      <c r="U342" s="47"/>
      <c r="V342" s="47">
        <v>2</v>
      </c>
      <c r="W342" s="47"/>
      <c r="X342" s="46">
        <v>522</v>
      </c>
      <c r="Y342" s="50"/>
      <c r="Z342" s="111">
        <v>0.41</v>
      </c>
      <c r="AA342" s="112">
        <v>2</v>
      </c>
      <c r="AB342" s="50">
        <v>8.6999999999999993</v>
      </c>
      <c r="AC342" s="50">
        <v>8.6999999999999993</v>
      </c>
      <c r="AD342" s="50"/>
      <c r="AE342" s="50">
        <v>17.399999999999999</v>
      </c>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25">
      <c r="A345" s="99">
        <v>411011708</v>
      </c>
      <c r="B345" s="49" t="s">
        <v>338</v>
      </c>
      <c r="C345" s="124"/>
      <c r="D345" s="47">
        <v>3</v>
      </c>
      <c r="E345" s="47"/>
      <c r="F345" s="47"/>
      <c r="G345" s="47">
        <v>3</v>
      </c>
      <c r="H345" s="47"/>
      <c r="I345" s="47"/>
      <c r="J345" s="47"/>
      <c r="K345" s="47"/>
      <c r="L345" s="47"/>
      <c r="M345" s="47"/>
      <c r="N345" s="47"/>
      <c r="O345" s="47"/>
      <c r="P345" s="47"/>
      <c r="Q345" s="47"/>
      <c r="R345" s="47"/>
      <c r="S345" s="47">
        <v>3</v>
      </c>
      <c r="T345" s="47"/>
      <c r="U345" s="47"/>
      <c r="V345" s="47">
        <v>3</v>
      </c>
      <c r="W345" s="47"/>
      <c r="X345" s="46">
        <v>953</v>
      </c>
      <c r="Y345" s="50"/>
      <c r="Z345" s="111">
        <v>0.41</v>
      </c>
      <c r="AA345" s="112">
        <v>2</v>
      </c>
      <c r="AB345" s="50">
        <v>47.65</v>
      </c>
      <c r="AC345" s="50"/>
      <c r="AD345" s="50"/>
      <c r="AE345" s="50">
        <v>47.65</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x14ac:dyDescent="0.25">
      <c r="A350" s="99">
        <v>411011713</v>
      </c>
      <c r="B350" s="49" t="s">
        <v>343</v>
      </c>
      <c r="C350" s="124"/>
      <c r="D350" s="47">
        <v>2</v>
      </c>
      <c r="E350" s="47"/>
      <c r="F350" s="47"/>
      <c r="G350" s="47">
        <v>2</v>
      </c>
      <c r="H350" s="47"/>
      <c r="I350" s="47"/>
      <c r="J350" s="47"/>
      <c r="K350" s="47"/>
      <c r="L350" s="47"/>
      <c r="M350" s="47"/>
      <c r="N350" s="47"/>
      <c r="O350" s="47"/>
      <c r="P350" s="47"/>
      <c r="Q350" s="47"/>
      <c r="R350" s="47"/>
      <c r="S350" s="47">
        <v>2</v>
      </c>
      <c r="T350" s="47"/>
      <c r="U350" s="47"/>
      <c r="V350" s="47">
        <v>2</v>
      </c>
      <c r="W350" s="47"/>
      <c r="X350" s="46">
        <v>771</v>
      </c>
      <c r="Y350" s="50"/>
      <c r="Z350" s="111">
        <v>0.41</v>
      </c>
      <c r="AA350" s="112">
        <v>2</v>
      </c>
      <c r="AB350" s="50">
        <v>25.7</v>
      </c>
      <c r="AC350" s="50"/>
      <c r="AD350" s="50"/>
      <c r="AE350" s="50">
        <v>25.7</v>
      </c>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2182</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25.5" hidden="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x14ac:dyDescent="0.25">
      <c r="A385" s="99">
        <v>411011827</v>
      </c>
      <c r="B385" s="49" t="s">
        <v>375</v>
      </c>
      <c r="C385" s="124"/>
      <c r="D385" s="47"/>
      <c r="E385" s="47"/>
      <c r="F385" s="47"/>
      <c r="G385" s="47"/>
      <c r="H385" s="47"/>
      <c r="I385" s="47">
        <v>1</v>
      </c>
      <c r="J385" s="47"/>
      <c r="K385" s="47"/>
      <c r="L385" s="47">
        <v>1</v>
      </c>
      <c r="M385" s="47"/>
      <c r="N385" s="47">
        <v>1</v>
      </c>
      <c r="O385" s="47"/>
      <c r="P385" s="47"/>
      <c r="Q385" s="47">
        <v>1</v>
      </c>
      <c r="R385" s="47"/>
      <c r="S385" s="47"/>
      <c r="T385" s="47"/>
      <c r="U385" s="47"/>
      <c r="V385" s="47"/>
      <c r="W385" s="47"/>
      <c r="X385" s="46">
        <v>381</v>
      </c>
      <c r="Y385" s="50"/>
      <c r="Z385" s="111">
        <v>0.41</v>
      </c>
      <c r="AA385" s="112">
        <v>2</v>
      </c>
      <c r="AB385" s="50"/>
      <c r="AC385" s="50">
        <v>6.35</v>
      </c>
      <c r="AD385" s="50">
        <v>6.35</v>
      </c>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25.5" hidden="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25.5" hidden="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2218</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25.5" hidden="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25.5" hidden="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2219</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1993</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183" t="s">
        <v>1331</v>
      </c>
      <c r="B445" s="184"/>
      <c r="C445" s="123"/>
      <c r="D445" s="37">
        <f>SUM(E445:H445)</f>
        <v>0</v>
      </c>
      <c r="E445" s="37">
        <f>SUM(E446:E505)</f>
        <v>0</v>
      </c>
      <c r="F445" s="37">
        <f>SUM(F446:F505)</f>
        <v>0</v>
      </c>
      <c r="G445" s="37">
        <f>SUM(G446:G505)</f>
        <v>0</v>
      </c>
      <c r="H445" s="37">
        <f>SUM(H446:H505)</f>
        <v>0</v>
      </c>
      <c r="I445" s="37">
        <f>SUM(J445:M445)</f>
        <v>1</v>
      </c>
      <c r="J445" s="37">
        <f>SUM(J446:J505)</f>
        <v>1</v>
      </c>
      <c r="K445" s="37">
        <f>SUM(K446:K505)</f>
        <v>0</v>
      </c>
      <c r="L445" s="37">
        <f>SUM(L446:L505)</f>
        <v>0</v>
      </c>
      <c r="M445" s="37">
        <f>SUM(M446:M505)</f>
        <v>0</v>
      </c>
      <c r="N445" s="37">
        <f>SUM(O445:R445)</f>
        <v>1</v>
      </c>
      <c r="O445" s="37">
        <f>SUM(O446:O505)</f>
        <v>1</v>
      </c>
      <c r="P445" s="37">
        <f>SUM(P446:P505)</f>
        <v>0</v>
      </c>
      <c r="Q445" s="37">
        <f>SUM(Q446:Q505)</f>
        <v>0</v>
      </c>
      <c r="R445" s="37">
        <f>SUM(R446:R505)</f>
        <v>0</v>
      </c>
      <c r="S445" s="37">
        <f>SUM(T445:W445)</f>
        <v>0</v>
      </c>
      <c r="T445" s="37">
        <f>SUM(T446:T505)</f>
        <v>0</v>
      </c>
      <c r="U445" s="37">
        <f>SUM(U446:U505)</f>
        <v>0</v>
      </c>
      <c r="V445" s="37">
        <f>SUM(V446:V505)</f>
        <v>0</v>
      </c>
      <c r="W445" s="37">
        <f>SUM(W446:W505)</f>
        <v>0</v>
      </c>
      <c r="X445" s="38" t="s">
        <v>1953</v>
      </c>
      <c r="Y445" s="39"/>
      <c r="Z445" s="107" t="s">
        <v>1953</v>
      </c>
      <c r="AA445" s="108" t="s">
        <v>1953</v>
      </c>
      <c r="AB445" s="42">
        <f>SUM(AB446:AB505)</f>
        <v>0</v>
      </c>
      <c r="AC445" s="42">
        <f>SUM(AC446:AC505)</f>
        <v>0.75166666666666704</v>
      </c>
      <c r="AD445" s="42">
        <f>SUM(AD446:AD505)</f>
        <v>0.75166666666666704</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2207</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2208</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2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2209</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2210</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2211</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2212</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1</v>
      </c>
      <c r="J495" s="47">
        <v>1</v>
      </c>
      <c r="K495" s="47"/>
      <c r="L495" s="47"/>
      <c r="M495" s="47"/>
      <c r="N495" s="47">
        <v>1</v>
      </c>
      <c r="O495" s="47">
        <v>1</v>
      </c>
      <c r="P495" s="47"/>
      <c r="Q495" s="47"/>
      <c r="R495" s="47"/>
      <c r="S495" s="47"/>
      <c r="T495" s="47"/>
      <c r="U495" s="47"/>
      <c r="V495" s="47"/>
      <c r="W495" s="47"/>
      <c r="X495" s="46">
        <v>110</v>
      </c>
      <c r="Y495" s="50"/>
      <c r="Z495" s="111">
        <v>0.41</v>
      </c>
      <c r="AA495" s="112">
        <v>2</v>
      </c>
      <c r="AB495" s="50"/>
      <c r="AC495" s="50">
        <v>0.75166666666666704</v>
      </c>
      <c r="AD495" s="50">
        <v>0.75166666666666704</v>
      </c>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1993</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183" t="s">
        <v>1332</v>
      </c>
      <c r="B506" s="184"/>
      <c r="C506" s="123"/>
      <c r="D506" s="37">
        <f>SUM(E506:H506)</f>
        <v>1</v>
      </c>
      <c r="E506" s="37">
        <f>SUM(E507:E536)</f>
        <v>0</v>
      </c>
      <c r="F506" s="37">
        <f>SUM(F507:F536)</f>
        <v>0</v>
      </c>
      <c r="G506" s="37">
        <f>SUM(G507:G536)</f>
        <v>1</v>
      </c>
      <c r="H506" s="37">
        <f>SUM(H507:H536)</f>
        <v>0</v>
      </c>
      <c r="I506" s="37">
        <f>SUM(J506:M506)</f>
        <v>29</v>
      </c>
      <c r="J506" s="37">
        <f>SUM(J507:J536)</f>
        <v>0</v>
      </c>
      <c r="K506" s="37">
        <f>SUM(K507:K536)</f>
        <v>0</v>
      </c>
      <c r="L506" s="37">
        <f>SUM(L507:L536)</f>
        <v>29</v>
      </c>
      <c r="M506" s="37">
        <f>SUM(M507:M536)</f>
        <v>0</v>
      </c>
      <c r="N506" s="37">
        <f>SUM(O506:R506)</f>
        <v>26</v>
      </c>
      <c r="O506" s="37">
        <f>SUM(O507:O536)</f>
        <v>0</v>
      </c>
      <c r="P506" s="37">
        <f>SUM(P507:P536)</f>
        <v>0</v>
      </c>
      <c r="Q506" s="37">
        <f>SUM(Q507:Q536)</f>
        <v>26</v>
      </c>
      <c r="R506" s="37">
        <f>SUM(R507:R536)</f>
        <v>0</v>
      </c>
      <c r="S506" s="37">
        <f>SUM(T506:W506)</f>
        <v>4</v>
      </c>
      <c r="T506" s="37">
        <f>SUM(T507:T536)</f>
        <v>0</v>
      </c>
      <c r="U506" s="37">
        <f>SUM(U507:U536)</f>
        <v>0</v>
      </c>
      <c r="V506" s="37">
        <f>SUM(V507:V536)</f>
        <v>4</v>
      </c>
      <c r="W506" s="37">
        <f>SUM(W507:W536)</f>
        <v>0</v>
      </c>
      <c r="X506" s="38" t="s">
        <v>1953</v>
      </c>
      <c r="Y506" s="39"/>
      <c r="Z506" s="107" t="s">
        <v>1953</v>
      </c>
      <c r="AA506" s="108" t="s">
        <v>1953</v>
      </c>
      <c r="AB506" s="42">
        <f>SUM(AB507:AB536)</f>
        <v>2.6666666666666701</v>
      </c>
      <c r="AC506" s="42">
        <f>SUM(AC507:AC536)</f>
        <v>60</v>
      </c>
      <c r="AD506" s="42">
        <f>SUM(AD507:AD536)</f>
        <v>54.6666666666667</v>
      </c>
      <c r="AE506" s="42">
        <f>SUM(AE507:AE536)</f>
        <v>8</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x14ac:dyDescent="0.25">
      <c r="A516" s="98">
        <v>421090009</v>
      </c>
      <c r="B516" s="35" t="s">
        <v>496</v>
      </c>
      <c r="C516" s="124"/>
      <c r="D516" s="6">
        <v>1</v>
      </c>
      <c r="E516" s="6"/>
      <c r="F516" s="6"/>
      <c r="G516" s="6">
        <v>1</v>
      </c>
      <c r="H516" s="6"/>
      <c r="I516" s="6">
        <v>3</v>
      </c>
      <c r="J516" s="6"/>
      <c r="K516" s="6"/>
      <c r="L516" s="6">
        <v>3</v>
      </c>
      <c r="M516" s="6"/>
      <c r="N516" s="6">
        <v>4</v>
      </c>
      <c r="O516" s="6"/>
      <c r="P516" s="6"/>
      <c r="Q516" s="6">
        <v>4</v>
      </c>
      <c r="R516" s="6"/>
      <c r="S516" s="6"/>
      <c r="T516" s="6"/>
      <c r="U516" s="6"/>
      <c r="V516" s="6"/>
      <c r="W516" s="6"/>
      <c r="X516" s="5">
        <v>160</v>
      </c>
      <c r="Y516" s="31"/>
      <c r="Z516" s="109">
        <v>0.41</v>
      </c>
      <c r="AA516" s="110">
        <v>2</v>
      </c>
      <c r="AB516" s="31">
        <v>2.6666666666666701</v>
      </c>
      <c r="AC516" s="31">
        <v>8</v>
      </c>
      <c r="AD516" s="31">
        <v>10.6666666666667</v>
      </c>
      <c r="AE516" s="31"/>
    </row>
    <row r="517" spans="1:32" ht="25.5" x14ac:dyDescent="0.25">
      <c r="A517" s="98">
        <v>421100010</v>
      </c>
      <c r="B517" s="35" t="s">
        <v>497</v>
      </c>
      <c r="C517" s="124"/>
      <c r="D517" s="6"/>
      <c r="E517" s="6"/>
      <c r="F517" s="6"/>
      <c r="G517" s="6"/>
      <c r="H517" s="6"/>
      <c r="I517" s="6">
        <v>12</v>
      </c>
      <c r="J517" s="6"/>
      <c r="K517" s="6"/>
      <c r="L517" s="6">
        <v>12</v>
      </c>
      <c r="M517" s="6"/>
      <c r="N517" s="6">
        <v>11</v>
      </c>
      <c r="O517" s="6"/>
      <c r="P517" s="6"/>
      <c r="Q517" s="6">
        <v>11</v>
      </c>
      <c r="R517" s="6"/>
      <c r="S517" s="6">
        <v>1</v>
      </c>
      <c r="T517" s="6"/>
      <c r="U517" s="6"/>
      <c r="V517" s="6">
        <v>1</v>
      </c>
      <c r="W517" s="6"/>
      <c r="X517" s="5">
        <v>120</v>
      </c>
      <c r="Y517" s="31"/>
      <c r="Z517" s="109">
        <v>0.41</v>
      </c>
      <c r="AA517" s="110">
        <v>2</v>
      </c>
      <c r="AB517" s="31"/>
      <c r="AC517" s="31">
        <v>24</v>
      </c>
      <c r="AD517" s="31">
        <v>22</v>
      </c>
      <c r="AE517" s="31">
        <v>2</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x14ac:dyDescent="0.25">
      <c r="A524" s="99">
        <v>421170017</v>
      </c>
      <c r="B524" s="49" t="s">
        <v>504</v>
      </c>
      <c r="C524" s="124"/>
      <c r="D524" s="47"/>
      <c r="E524" s="47"/>
      <c r="F524" s="47"/>
      <c r="G524" s="47"/>
      <c r="H524" s="47"/>
      <c r="I524" s="47">
        <v>7</v>
      </c>
      <c r="J524" s="47"/>
      <c r="K524" s="47"/>
      <c r="L524" s="47">
        <v>7</v>
      </c>
      <c r="M524" s="47"/>
      <c r="N524" s="47">
        <v>4</v>
      </c>
      <c r="O524" s="47"/>
      <c r="P524" s="47"/>
      <c r="Q524" s="47">
        <v>4</v>
      </c>
      <c r="R524" s="47"/>
      <c r="S524" s="47">
        <v>3</v>
      </c>
      <c r="T524" s="47"/>
      <c r="U524" s="47"/>
      <c r="V524" s="47">
        <v>3</v>
      </c>
      <c r="W524" s="47"/>
      <c r="X524" s="46">
        <v>120</v>
      </c>
      <c r="Y524" s="50"/>
      <c r="Z524" s="111">
        <v>0.41</v>
      </c>
      <c r="AA524" s="112">
        <v>2</v>
      </c>
      <c r="AB524" s="50"/>
      <c r="AC524" s="50">
        <v>14</v>
      </c>
      <c r="AD524" s="50">
        <v>8</v>
      </c>
      <c r="AE524" s="50">
        <v>6</v>
      </c>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c r="E527" s="47"/>
      <c r="F527" s="47"/>
      <c r="G527" s="47"/>
      <c r="H527" s="47"/>
      <c r="I527" s="47">
        <v>7</v>
      </c>
      <c r="J527" s="47"/>
      <c r="K527" s="47"/>
      <c r="L527" s="47">
        <v>7</v>
      </c>
      <c r="M527" s="47"/>
      <c r="N527" s="47">
        <v>7</v>
      </c>
      <c r="O527" s="47"/>
      <c r="P527" s="47"/>
      <c r="Q527" s="47">
        <v>7</v>
      </c>
      <c r="R527" s="47"/>
      <c r="S527" s="47"/>
      <c r="T527" s="47"/>
      <c r="U527" s="47"/>
      <c r="V527" s="47"/>
      <c r="W527" s="47"/>
      <c r="X527" s="46">
        <v>120</v>
      </c>
      <c r="Y527" s="50"/>
      <c r="Z527" s="111">
        <v>0.41</v>
      </c>
      <c r="AA527" s="112">
        <v>2</v>
      </c>
      <c r="AB527" s="50"/>
      <c r="AC527" s="50">
        <v>14</v>
      </c>
      <c r="AD527" s="50">
        <v>14</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2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25">
      <c r="A533" s="99">
        <v>421250026</v>
      </c>
      <c r="B533" s="49" t="s">
        <v>2220</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2221</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2222</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1993</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1</v>
      </c>
      <c r="J540" s="37"/>
      <c r="K540" s="37"/>
      <c r="L540" s="37">
        <v>1</v>
      </c>
      <c r="M540" s="37"/>
      <c r="N540" s="37">
        <v>1</v>
      </c>
      <c r="O540" s="37"/>
      <c r="P540" s="37"/>
      <c r="Q540" s="37">
        <v>1</v>
      </c>
      <c r="R540" s="37"/>
      <c r="S540" s="37"/>
      <c r="T540" s="37"/>
      <c r="U540" s="37"/>
      <c r="V540" s="37"/>
      <c r="W540" s="37"/>
      <c r="X540" s="40">
        <v>60</v>
      </c>
      <c r="Y540" s="42"/>
      <c r="Z540" s="113">
        <v>0.41</v>
      </c>
      <c r="AA540" s="114">
        <v>2</v>
      </c>
      <c r="AB540" s="42"/>
      <c r="AC540" s="42">
        <v>1</v>
      </c>
      <c r="AD540" s="42">
        <v>1</v>
      </c>
      <c r="AE540" s="42"/>
    </row>
    <row r="541" spans="1:32" x14ac:dyDescent="0.2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25">
      <c r="A542" s="101">
        <v>441010000</v>
      </c>
      <c r="B542" s="41" t="s">
        <v>518</v>
      </c>
      <c r="C542" s="123"/>
      <c r="D542" s="37">
        <v>1</v>
      </c>
      <c r="E542" s="37"/>
      <c r="F542" s="37"/>
      <c r="G542" s="37">
        <v>1</v>
      </c>
      <c r="H542" s="37"/>
      <c r="I542" s="37">
        <v>4</v>
      </c>
      <c r="J542" s="37"/>
      <c r="K542" s="37"/>
      <c r="L542" s="37">
        <v>4</v>
      </c>
      <c r="M542" s="37"/>
      <c r="N542" s="37">
        <v>5</v>
      </c>
      <c r="O542" s="37"/>
      <c r="P542" s="37"/>
      <c r="Q542" s="37">
        <v>5</v>
      </c>
      <c r="R542" s="37"/>
      <c r="S542" s="37"/>
      <c r="T542" s="37"/>
      <c r="U542" s="37"/>
      <c r="V542" s="37"/>
      <c r="W542" s="37"/>
      <c r="X542" s="40">
        <v>132</v>
      </c>
      <c r="Y542" s="42"/>
      <c r="Z542" s="113">
        <v>0.41</v>
      </c>
      <c r="AA542" s="114">
        <v>2</v>
      </c>
      <c r="AB542" s="42">
        <v>2.2000000000000002</v>
      </c>
      <c r="AC542" s="42">
        <v>8.8000000000000007</v>
      </c>
      <c r="AD542" s="42">
        <v>11</v>
      </c>
      <c r="AE542" s="42"/>
    </row>
    <row r="543" spans="1:32" x14ac:dyDescent="0.25">
      <c r="A543" s="101">
        <v>600030000</v>
      </c>
      <c r="B543" s="41" t="s">
        <v>2264</v>
      </c>
      <c r="C543" s="123"/>
      <c r="D543" s="37"/>
      <c r="E543" s="37"/>
      <c r="F543" s="37"/>
      <c r="G543" s="37"/>
      <c r="H543" s="37"/>
      <c r="I543" s="37">
        <v>1</v>
      </c>
      <c r="J543" s="37"/>
      <c r="K543" s="37"/>
      <c r="L543" s="37">
        <v>1</v>
      </c>
      <c r="M543" s="37"/>
      <c r="N543" s="37">
        <v>1</v>
      </c>
      <c r="O543" s="37"/>
      <c r="P543" s="37"/>
      <c r="Q543" s="37">
        <v>1</v>
      </c>
      <c r="R543" s="37"/>
      <c r="S543" s="37"/>
      <c r="T543" s="37"/>
      <c r="U543" s="37"/>
      <c r="V543" s="37"/>
      <c r="W543" s="37"/>
      <c r="X543" s="40">
        <v>60</v>
      </c>
      <c r="Y543" s="42"/>
      <c r="Z543" s="113">
        <v>0.41</v>
      </c>
      <c r="AA543" s="114">
        <v>2</v>
      </c>
      <c r="AB543" s="42"/>
      <c r="AC543" s="42">
        <v>1</v>
      </c>
      <c r="AD543" s="42">
        <v>1</v>
      </c>
      <c r="AE543" s="42"/>
    </row>
    <row r="544" spans="1:32" x14ac:dyDescent="0.25">
      <c r="A544" s="101">
        <v>600040000</v>
      </c>
      <c r="B544" s="41" t="s">
        <v>2265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2266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79" t="s">
        <v>6</v>
      </c>
      <c r="B546" s="180"/>
      <c r="C546" s="126"/>
      <c r="D546" s="7">
        <f>SUM(E546:H546)</f>
        <v>32</v>
      </c>
      <c r="E546" s="7">
        <f>SUM(E7,E445,E506,E537:E545)</f>
        <v>2</v>
      </c>
      <c r="F546" s="7">
        <f>SUM(F7,F445,F506,F537:F545)</f>
        <v>0</v>
      </c>
      <c r="G546" s="7">
        <f>SUM(G7,G445,G506,G537:G545)</f>
        <v>30</v>
      </c>
      <c r="H546" s="7">
        <f>SUM(H7,H445,H506,H537:H545)</f>
        <v>0</v>
      </c>
      <c r="I546" s="7">
        <f>SUM(J546:M546)</f>
        <v>64</v>
      </c>
      <c r="J546" s="7">
        <f>SUM(J7,J445,J506,J537:J545)</f>
        <v>6</v>
      </c>
      <c r="K546" s="7">
        <f>SUM(K7,K445,K506,K537:K545)</f>
        <v>0</v>
      </c>
      <c r="L546" s="7">
        <f>SUM(L7,L445,L506,L537:L545)</f>
        <v>58</v>
      </c>
      <c r="M546" s="7">
        <f>SUM(M7,M445,M506,M537:M545)</f>
        <v>0</v>
      </c>
      <c r="N546" s="7">
        <f>SUM(O546:R546)</f>
        <v>68</v>
      </c>
      <c r="O546" s="7">
        <f>SUM(O7,O445,O506,O537:O545)</f>
        <v>8</v>
      </c>
      <c r="P546" s="7">
        <f>SUM(P7,P445,P506,P537:P545)</f>
        <v>0</v>
      </c>
      <c r="Q546" s="7">
        <f>SUM(Q7,Q445,Q506,Q537:Q545)</f>
        <v>60</v>
      </c>
      <c r="R546" s="7">
        <f>SUM(R7,R445,R506,R537:R545)</f>
        <v>0</v>
      </c>
      <c r="S546" s="7">
        <f>SUM(T546:W546)</f>
        <v>28</v>
      </c>
      <c r="T546" s="7">
        <f>SUM(T7,T445,T506,T537:T545)</f>
        <v>0</v>
      </c>
      <c r="U546" s="7">
        <f>SUM(U7,U445,U506,U537:U545)</f>
        <v>0</v>
      </c>
      <c r="V546" s="7">
        <f>SUM(V7,V445,V506,V537:V545)</f>
        <v>28</v>
      </c>
      <c r="W546" s="7">
        <f>SUM(W7,W445,W506,W537:W545)</f>
        <v>0</v>
      </c>
      <c r="X546" s="28" t="s">
        <v>1953</v>
      </c>
      <c r="Y546" s="32"/>
      <c r="Z546" s="115" t="s">
        <v>1953</v>
      </c>
      <c r="AA546" s="116" t="s">
        <v>1953</v>
      </c>
      <c r="AB546" s="136">
        <f>SUM(AB7,AB445,AB506,AB537:AB545)</f>
        <v>272.19133333333338</v>
      </c>
      <c r="AC546" s="136">
        <f>SUM(AC7,AC445,AC506,AC537:AC545)</f>
        <v>258.51633333333336</v>
      </c>
      <c r="AD546" s="136">
        <f>SUM(AD7,AD445,AD506,AD537:AD545)</f>
        <v>294.84100000000007</v>
      </c>
      <c r="AE546" s="136">
        <f>SUM(AE7,AE445,AE506,AE537:AE545)</f>
        <v>235.86666666666659</v>
      </c>
    </row>
    <row r="547" spans="1:32" s="19" customFormat="1" x14ac:dyDescent="0.25">
      <c r="A547" s="181" t="s">
        <v>519</v>
      </c>
      <c r="B547" s="182"/>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183" t="s">
        <v>1333</v>
      </c>
      <c r="B548" s="184"/>
      <c r="C548" s="123"/>
      <c r="D548" s="37">
        <f>SUM(E548:H548)</f>
        <v>1</v>
      </c>
      <c r="E548" s="37">
        <f>SUM(E549:E736)</f>
        <v>1</v>
      </c>
      <c r="F548" s="37">
        <f>SUM(F549:F736)</f>
        <v>0</v>
      </c>
      <c r="G548" s="37">
        <f>SUM(G549:G736)</f>
        <v>0</v>
      </c>
      <c r="H548" s="37">
        <f>SUM(H549:H736)</f>
        <v>0</v>
      </c>
      <c r="I548" s="37">
        <f>SUM(J548:M548)</f>
        <v>0</v>
      </c>
      <c r="J548" s="37">
        <f>SUM(J549:J736)</f>
        <v>0</v>
      </c>
      <c r="K548" s="37">
        <f>SUM(K549:K736)</f>
        <v>0</v>
      </c>
      <c r="L548" s="37">
        <f>SUM(L549:L736)</f>
        <v>0</v>
      </c>
      <c r="M548" s="37">
        <f>SUM(M549:M736)</f>
        <v>0</v>
      </c>
      <c r="N548" s="37">
        <f>SUM(O548:R548)</f>
        <v>1</v>
      </c>
      <c r="O548" s="37">
        <f>SUM(O549:O736)</f>
        <v>1</v>
      </c>
      <c r="P548" s="37">
        <f>SUM(P549:P736)</f>
        <v>0</v>
      </c>
      <c r="Q548" s="37">
        <f>SUM(Q549:Q736)</f>
        <v>0</v>
      </c>
      <c r="R548" s="37">
        <f>SUM(R549:R736)</f>
        <v>0</v>
      </c>
      <c r="S548" s="37">
        <f>SUM(T548:W548)</f>
        <v>0</v>
      </c>
      <c r="T548" s="37">
        <f>SUM(T549:T736)</f>
        <v>0</v>
      </c>
      <c r="U548" s="37">
        <f>SUM(U549:U736)</f>
        <v>0</v>
      </c>
      <c r="V548" s="37">
        <f>SUM(V549:V736)</f>
        <v>0</v>
      </c>
      <c r="W548" s="37">
        <f>SUM(W549:W736)</f>
        <v>0</v>
      </c>
      <c r="X548" s="38" t="s">
        <v>1953</v>
      </c>
      <c r="Y548" s="39"/>
      <c r="Z548" s="107" t="s">
        <v>1953</v>
      </c>
      <c r="AA548" s="108" t="s">
        <v>1953</v>
      </c>
      <c r="AB548" s="42">
        <f>SUM(AB549:AB736)</f>
        <v>1.2709999999999999</v>
      </c>
      <c r="AC548" s="42">
        <f>SUM(AC549:AC736)</f>
        <v>0</v>
      </c>
      <c r="AD548" s="42">
        <f>SUM(AD549:AD736)</f>
        <v>1.2709999999999999</v>
      </c>
      <c r="AE548" s="42">
        <f>SUM(AE549:AE736)</f>
        <v>0</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2198</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25.5" hidden="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2199</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2200</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2201</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38.25" hidden="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25.5" hidden="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25.5" hidden="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1</v>
      </c>
      <c r="E732" s="47">
        <v>1</v>
      </c>
      <c r="F732" s="47"/>
      <c r="G732" s="47"/>
      <c r="H732" s="47"/>
      <c r="I732" s="47"/>
      <c r="J732" s="47"/>
      <c r="K732" s="47"/>
      <c r="L732" s="47"/>
      <c r="M732" s="47"/>
      <c r="N732" s="47">
        <v>1</v>
      </c>
      <c r="O732" s="47">
        <v>1</v>
      </c>
      <c r="P732" s="47"/>
      <c r="Q732" s="47"/>
      <c r="R732" s="47"/>
      <c r="S732" s="47"/>
      <c r="T732" s="47"/>
      <c r="U732" s="47"/>
      <c r="V732" s="47"/>
      <c r="W732" s="47"/>
      <c r="X732" s="46">
        <v>186</v>
      </c>
      <c r="Y732" s="50"/>
      <c r="Z732" s="111">
        <v>0.41</v>
      </c>
      <c r="AA732" s="112">
        <v>2</v>
      </c>
      <c r="AB732" s="50">
        <v>1.2709999999999999</v>
      </c>
      <c r="AC732" s="50"/>
      <c r="AD732" s="50">
        <v>1.2709999999999999</v>
      </c>
      <c r="AE732" s="50"/>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25.5" hidden="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1993</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2263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2264</v>
      </c>
      <c r="C743" s="123"/>
      <c r="D743" s="37"/>
      <c r="E743" s="37"/>
      <c r="F743" s="37"/>
      <c r="G743" s="37"/>
      <c r="H743" s="37"/>
      <c r="I743" s="37">
        <v>1</v>
      </c>
      <c r="J743" s="37"/>
      <c r="K743" s="37"/>
      <c r="L743" s="37">
        <v>1</v>
      </c>
      <c r="M743" s="37"/>
      <c r="N743" s="37">
        <v>1</v>
      </c>
      <c r="O743" s="37"/>
      <c r="P743" s="37"/>
      <c r="Q743" s="37">
        <v>1</v>
      </c>
      <c r="R743" s="37"/>
      <c r="S743" s="37"/>
      <c r="T743" s="37"/>
      <c r="U743" s="37"/>
      <c r="V743" s="37"/>
      <c r="W743" s="37"/>
      <c r="X743" s="40">
        <v>60</v>
      </c>
      <c r="Y743" s="42"/>
      <c r="Z743" s="113">
        <v>0.41</v>
      </c>
      <c r="AA743" s="114">
        <v>2</v>
      </c>
      <c r="AB743" s="42"/>
      <c r="AC743" s="42">
        <v>1</v>
      </c>
      <c r="AD743" s="42">
        <v>1</v>
      </c>
      <c r="AE743" s="42"/>
    </row>
    <row r="744" spans="1:32" x14ac:dyDescent="0.25">
      <c r="A744" s="101">
        <v>600040000</v>
      </c>
      <c r="B744" s="41" t="s">
        <v>2265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2266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79" t="s">
        <v>6</v>
      </c>
      <c r="B746" s="180"/>
      <c r="C746" s="126"/>
      <c r="D746" s="7">
        <f>SUM(E746:H746)</f>
        <v>1</v>
      </c>
      <c r="E746" s="7">
        <f>SUM(E548,E737:E745)</f>
        <v>1</v>
      </c>
      <c r="F746" s="7">
        <f>SUM(F548,F737:F745)</f>
        <v>0</v>
      </c>
      <c r="G746" s="7">
        <f>SUM(G548,G737:G745)</f>
        <v>0</v>
      </c>
      <c r="H746" s="7">
        <f>SUM(H548,H737:H745)</f>
        <v>0</v>
      </c>
      <c r="I746" s="7">
        <f>SUM(J746:M746)</f>
        <v>1</v>
      </c>
      <c r="J746" s="7">
        <f>SUM(J548,J737:J745)</f>
        <v>0</v>
      </c>
      <c r="K746" s="7">
        <f>SUM(K548,K737:K745)</f>
        <v>0</v>
      </c>
      <c r="L746" s="7">
        <f>SUM(L548,L737:L745)</f>
        <v>1</v>
      </c>
      <c r="M746" s="7">
        <f>SUM(M548,M737:M745)</f>
        <v>0</v>
      </c>
      <c r="N746" s="7">
        <f>SUM(O746:R746)</f>
        <v>2</v>
      </c>
      <c r="O746" s="7">
        <f>SUM(O548,O737:O745)</f>
        <v>1</v>
      </c>
      <c r="P746" s="7">
        <f>SUM(P548,P737:P745)</f>
        <v>0</v>
      </c>
      <c r="Q746" s="7">
        <f>SUM(Q548,Q737:Q745)</f>
        <v>1</v>
      </c>
      <c r="R746" s="7">
        <f>SUM(R548,R737:R745)</f>
        <v>0</v>
      </c>
      <c r="S746" s="7">
        <f>SUM(T746:W746)</f>
        <v>0</v>
      </c>
      <c r="T746" s="7">
        <f>SUM(T548,T737:T745)</f>
        <v>0</v>
      </c>
      <c r="U746" s="7">
        <f>SUM(U548,U737:U745)</f>
        <v>0</v>
      </c>
      <c r="V746" s="7">
        <f>SUM(V548,V737:V745)</f>
        <v>0</v>
      </c>
      <c r="W746" s="7">
        <f>SUM(W548,W737:W745)</f>
        <v>0</v>
      </c>
      <c r="X746" s="28" t="s">
        <v>1953</v>
      </c>
      <c r="Y746" s="32"/>
      <c r="Z746" s="115" t="s">
        <v>1953</v>
      </c>
      <c r="AA746" s="116" t="s">
        <v>1953</v>
      </c>
      <c r="AB746" s="136">
        <f>SUM(AB548,AB737:AB745)</f>
        <v>1.2709999999999999</v>
      </c>
      <c r="AC746" s="136">
        <f>SUM(AC548,AC737:AC745)</f>
        <v>1</v>
      </c>
      <c r="AD746" s="136">
        <f>SUM(AD548,AD737:AD745)</f>
        <v>2.2709999999999999</v>
      </c>
      <c r="AE746" s="136">
        <f>SUM(AE548,AE737:AE745)</f>
        <v>0</v>
      </c>
    </row>
    <row r="747" spans="1:32" s="19" customFormat="1" x14ac:dyDescent="0.25">
      <c r="A747" s="181" t="s">
        <v>684</v>
      </c>
      <c r="B747" s="182"/>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183" t="s">
        <v>1334</v>
      </c>
      <c r="B748" s="184"/>
      <c r="C748" s="123"/>
      <c r="D748" s="37">
        <f>SUM(E748:H748)</f>
        <v>3</v>
      </c>
      <c r="E748" s="37">
        <f>SUM(E749:E757)</f>
        <v>1</v>
      </c>
      <c r="F748" s="37">
        <f>SUM(F749:F757)</f>
        <v>0</v>
      </c>
      <c r="G748" s="37">
        <f>SUM(G749:G757)</f>
        <v>2</v>
      </c>
      <c r="H748" s="37">
        <f>SUM(H749:H757)</f>
        <v>0</v>
      </c>
      <c r="I748" s="37">
        <f>SUM(J748:M748)</f>
        <v>26</v>
      </c>
      <c r="J748" s="37">
        <f>SUM(J749:J757)</f>
        <v>0</v>
      </c>
      <c r="K748" s="37">
        <f>SUM(K749:K757)</f>
        <v>0</v>
      </c>
      <c r="L748" s="37">
        <f>SUM(L749:L757)</f>
        <v>26</v>
      </c>
      <c r="M748" s="37">
        <f>SUM(M749:M757)</f>
        <v>0</v>
      </c>
      <c r="N748" s="37">
        <f>SUM(O748:R748)</f>
        <v>29</v>
      </c>
      <c r="O748" s="37">
        <f>SUM(O749:O757)</f>
        <v>1</v>
      </c>
      <c r="P748" s="37">
        <f>SUM(P749:P757)</f>
        <v>0</v>
      </c>
      <c r="Q748" s="37">
        <f>SUM(Q749:Q757)</f>
        <v>28</v>
      </c>
      <c r="R748" s="37">
        <f>SUM(R749:R757)</f>
        <v>0</v>
      </c>
      <c r="S748" s="37">
        <f>SUM(T748:W748)</f>
        <v>0</v>
      </c>
      <c r="T748" s="37">
        <f>SUM(T749:T757)</f>
        <v>0</v>
      </c>
      <c r="U748" s="37">
        <f>SUM(U749:U757)</f>
        <v>0</v>
      </c>
      <c r="V748" s="37">
        <f>SUM(V749:V757)</f>
        <v>0</v>
      </c>
      <c r="W748" s="37">
        <f>SUM(W749:W757)</f>
        <v>0</v>
      </c>
      <c r="X748" s="38" t="s">
        <v>1953</v>
      </c>
      <c r="Y748" s="39"/>
      <c r="Z748" s="107" t="s">
        <v>1953</v>
      </c>
      <c r="AA748" s="108" t="s">
        <v>1953</v>
      </c>
      <c r="AB748" s="42">
        <f>SUM(AB749:AB757)</f>
        <v>13.013999999999999</v>
      </c>
      <c r="AC748" s="42">
        <f>SUM(AC749:AC757)</f>
        <v>140.4</v>
      </c>
      <c r="AD748" s="42">
        <f>SUM(AD749:AD757)</f>
        <v>153.41400000000002</v>
      </c>
      <c r="AE748" s="42">
        <f>SUM(AE749:AE757)</f>
        <v>0</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1</v>
      </c>
      <c r="E752" s="6"/>
      <c r="F752" s="6"/>
      <c r="G752" s="6">
        <v>1</v>
      </c>
      <c r="H752" s="6"/>
      <c r="I752" s="6">
        <v>14</v>
      </c>
      <c r="J752" s="6"/>
      <c r="K752" s="6"/>
      <c r="L752" s="6">
        <v>14</v>
      </c>
      <c r="M752" s="6"/>
      <c r="N752" s="6">
        <v>15</v>
      </c>
      <c r="O752" s="6"/>
      <c r="P752" s="6"/>
      <c r="Q752" s="6">
        <v>15</v>
      </c>
      <c r="R752" s="6"/>
      <c r="S752" s="6"/>
      <c r="T752" s="6"/>
      <c r="U752" s="6"/>
      <c r="V752" s="6"/>
      <c r="W752" s="6"/>
      <c r="X752" s="5">
        <v>324</v>
      </c>
      <c r="Y752" s="31"/>
      <c r="Z752" s="109">
        <v>0.41</v>
      </c>
      <c r="AA752" s="110">
        <v>2</v>
      </c>
      <c r="AB752" s="31">
        <v>5.4</v>
      </c>
      <c r="AC752" s="31">
        <v>75.599999999999994</v>
      </c>
      <c r="AD752" s="31">
        <v>81</v>
      </c>
      <c r="AE752" s="31"/>
    </row>
    <row r="753" spans="1:31" ht="38.25" x14ac:dyDescent="0.25">
      <c r="A753" s="98">
        <v>321040000</v>
      </c>
      <c r="B753" s="35" t="s">
        <v>689</v>
      </c>
      <c r="C753" s="124"/>
      <c r="D753" s="6">
        <v>2</v>
      </c>
      <c r="E753" s="6">
        <v>1</v>
      </c>
      <c r="F753" s="6"/>
      <c r="G753" s="6">
        <v>1</v>
      </c>
      <c r="H753" s="6"/>
      <c r="I753" s="6">
        <v>10</v>
      </c>
      <c r="J753" s="6"/>
      <c r="K753" s="6"/>
      <c r="L753" s="6">
        <v>10</v>
      </c>
      <c r="M753" s="6"/>
      <c r="N753" s="6">
        <v>12</v>
      </c>
      <c r="O753" s="6">
        <v>1</v>
      </c>
      <c r="P753" s="6"/>
      <c r="Q753" s="6">
        <v>11</v>
      </c>
      <c r="R753" s="6"/>
      <c r="S753" s="6"/>
      <c r="T753" s="6"/>
      <c r="U753" s="6"/>
      <c r="V753" s="6"/>
      <c r="W753" s="6"/>
      <c r="X753" s="5">
        <v>324</v>
      </c>
      <c r="Y753" s="31"/>
      <c r="Z753" s="109">
        <v>0.41</v>
      </c>
      <c r="AA753" s="110">
        <v>2</v>
      </c>
      <c r="AB753" s="31">
        <v>7.6139999999999999</v>
      </c>
      <c r="AC753" s="31">
        <v>54</v>
      </c>
      <c r="AD753" s="31">
        <v>61.613999999999997</v>
      </c>
      <c r="AE753" s="31"/>
    </row>
    <row r="754" spans="1:31" ht="38.25" x14ac:dyDescent="0.25">
      <c r="A754" s="98">
        <v>321050000</v>
      </c>
      <c r="B754" s="35" t="s">
        <v>690</v>
      </c>
      <c r="C754" s="124"/>
      <c r="D754" s="6"/>
      <c r="E754" s="6"/>
      <c r="F754" s="6"/>
      <c r="G754" s="6"/>
      <c r="H754" s="6"/>
      <c r="I754" s="6">
        <v>2</v>
      </c>
      <c r="J754" s="6"/>
      <c r="K754" s="6"/>
      <c r="L754" s="6">
        <v>2</v>
      </c>
      <c r="M754" s="6"/>
      <c r="N754" s="6">
        <v>2</v>
      </c>
      <c r="O754" s="6"/>
      <c r="P754" s="6"/>
      <c r="Q754" s="6">
        <v>2</v>
      </c>
      <c r="R754" s="6"/>
      <c r="S754" s="6"/>
      <c r="T754" s="6"/>
      <c r="U754" s="6"/>
      <c r="V754" s="6"/>
      <c r="W754" s="6"/>
      <c r="X754" s="5">
        <v>324</v>
      </c>
      <c r="Y754" s="31"/>
      <c r="Z754" s="109">
        <v>0.41</v>
      </c>
      <c r="AA754" s="110">
        <v>2</v>
      </c>
      <c r="AB754" s="31"/>
      <c r="AC754" s="31">
        <v>10.8</v>
      </c>
      <c r="AD754" s="31">
        <v>10.8</v>
      </c>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1993</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183" t="s">
        <v>1335</v>
      </c>
      <c r="B758" s="184"/>
      <c r="C758" s="123"/>
      <c r="D758" s="37">
        <f>SUM(E758:H758)</f>
        <v>73</v>
      </c>
      <c r="E758" s="37">
        <f>SUM(E759:E852)</f>
        <v>24</v>
      </c>
      <c r="F758" s="37">
        <f>SUM(F759:F852)</f>
        <v>0</v>
      </c>
      <c r="G758" s="37">
        <f>SUM(G759:G852)</f>
        <v>49</v>
      </c>
      <c r="H758" s="37">
        <f>SUM(H759:H852)</f>
        <v>0</v>
      </c>
      <c r="I758" s="37">
        <f>SUM(J758:M758)</f>
        <v>172</v>
      </c>
      <c r="J758" s="37">
        <f>SUM(J759:J852)</f>
        <v>68</v>
      </c>
      <c r="K758" s="37">
        <f>SUM(K759:K852)</f>
        <v>0</v>
      </c>
      <c r="L758" s="37">
        <f>SUM(L759:L852)</f>
        <v>104</v>
      </c>
      <c r="M758" s="37">
        <f>SUM(M759:M852)</f>
        <v>0</v>
      </c>
      <c r="N758" s="37">
        <f>SUM(O758:R758)</f>
        <v>158</v>
      </c>
      <c r="O758" s="37">
        <f>SUM(O759:O852)</f>
        <v>92</v>
      </c>
      <c r="P758" s="37">
        <f>SUM(P759:P852)</f>
        <v>0</v>
      </c>
      <c r="Q758" s="37">
        <f>SUM(Q759:Q852)</f>
        <v>66</v>
      </c>
      <c r="R758" s="37">
        <f>SUM(R759:R852)</f>
        <v>0</v>
      </c>
      <c r="S758" s="37">
        <f>SUM(T758:W758)</f>
        <v>87</v>
      </c>
      <c r="T758" s="37">
        <f>SUM(T759:T852)</f>
        <v>0</v>
      </c>
      <c r="U758" s="37">
        <f>SUM(U759:U852)</f>
        <v>0</v>
      </c>
      <c r="V758" s="37">
        <f>SUM(V759:V852)</f>
        <v>87</v>
      </c>
      <c r="W758" s="37">
        <f>SUM(W759:W852)</f>
        <v>0</v>
      </c>
      <c r="X758" s="38" t="s">
        <v>1953</v>
      </c>
      <c r="Y758" s="39"/>
      <c r="Z758" s="107" t="s">
        <v>1953</v>
      </c>
      <c r="AA758" s="108" t="s">
        <v>1953</v>
      </c>
      <c r="AB758" s="42">
        <f>SUM(AB759:AB852)</f>
        <v>275.87966666666671</v>
      </c>
      <c r="AC758" s="42">
        <f>SUM(AC759:AC852)</f>
        <v>508.06850000000003</v>
      </c>
      <c r="AD758" s="42">
        <f>SUM(AD759:AD852)</f>
        <v>442.31483333333335</v>
      </c>
      <c r="AE758" s="42">
        <f>SUM(AE759:AE852)</f>
        <v>341.63333333333338</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x14ac:dyDescent="0.25">
      <c r="A770" s="98">
        <v>301030000</v>
      </c>
      <c r="B770" s="35" t="s">
        <v>700</v>
      </c>
      <c r="C770" s="124"/>
      <c r="D770" s="6"/>
      <c r="E770" s="6"/>
      <c r="F770" s="6"/>
      <c r="G770" s="6"/>
      <c r="H770" s="6"/>
      <c r="I770" s="6">
        <v>2</v>
      </c>
      <c r="J770" s="6">
        <v>1</v>
      </c>
      <c r="K770" s="6"/>
      <c r="L770" s="6">
        <v>1</v>
      </c>
      <c r="M770" s="6"/>
      <c r="N770" s="6">
        <v>2</v>
      </c>
      <c r="O770" s="6">
        <v>1</v>
      </c>
      <c r="P770" s="6"/>
      <c r="Q770" s="6">
        <v>1</v>
      </c>
      <c r="R770" s="6"/>
      <c r="S770" s="6"/>
      <c r="T770" s="6"/>
      <c r="U770" s="6"/>
      <c r="V770" s="6"/>
      <c r="W770" s="6"/>
      <c r="X770" s="5">
        <v>340</v>
      </c>
      <c r="Y770" s="31"/>
      <c r="Z770" s="109">
        <v>0.41</v>
      </c>
      <c r="AA770" s="110">
        <v>2</v>
      </c>
      <c r="AB770" s="31"/>
      <c r="AC770" s="31">
        <v>7.99</v>
      </c>
      <c r="AD770" s="31">
        <v>7.99</v>
      </c>
      <c r="AE770" s="31"/>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x14ac:dyDescent="0.25">
      <c r="A772" s="98">
        <v>301030200</v>
      </c>
      <c r="B772" s="35" t="s">
        <v>696</v>
      </c>
      <c r="C772" s="124"/>
      <c r="D772" s="6">
        <v>2</v>
      </c>
      <c r="E772" s="6"/>
      <c r="F772" s="6"/>
      <c r="G772" s="6">
        <v>2</v>
      </c>
      <c r="H772" s="6"/>
      <c r="I772" s="6"/>
      <c r="J772" s="6"/>
      <c r="K772" s="6"/>
      <c r="L772" s="6"/>
      <c r="M772" s="6"/>
      <c r="N772" s="6">
        <v>2</v>
      </c>
      <c r="O772" s="6"/>
      <c r="P772" s="6"/>
      <c r="Q772" s="6">
        <v>2</v>
      </c>
      <c r="R772" s="6"/>
      <c r="S772" s="6"/>
      <c r="T772" s="6"/>
      <c r="U772" s="6"/>
      <c r="V772" s="6"/>
      <c r="W772" s="6"/>
      <c r="X772" s="5">
        <v>327</v>
      </c>
      <c r="Y772" s="31"/>
      <c r="Z772" s="109">
        <v>0.41</v>
      </c>
      <c r="AA772" s="110">
        <v>2</v>
      </c>
      <c r="AB772" s="31">
        <v>10.9</v>
      </c>
      <c r="AC772" s="31"/>
      <c r="AD772" s="31">
        <v>10.9</v>
      </c>
      <c r="AE772" s="31"/>
    </row>
    <row r="773" spans="1:31" x14ac:dyDescent="0.25">
      <c r="A773" s="98">
        <v>301030300</v>
      </c>
      <c r="B773" s="35" t="s">
        <v>701</v>
      </c>
      <c r="C773" s="124"/>
      <c r="D773" s="6"/>
      <c r="E773" s="6"/>
      <c r="F773" s="6"/>
      <c r="G773" s="6"/>
      <c r="H773" s="6"/>
      <c r="I773" s="6">
        <v>5</v>
      </c>
      <c r="J773" s="6"/>
      <c r="K773" s="6"/>
      <c r="L773" s="6">
        <v>5</v>
      </c>
      <c r="M773" s="6"/>
      <c r="N773" s="6">
        <v>1</v>
      </c>
      <c r="O773" s="6"/>
      <c r="P773" s="6"/>
      <c r="Q773" s="6">
        <v>1</v>
      </c>
      <c r="R773" s="6"/>
      <c r="S773" s="6">
        <v>4</v>
      </c>
      <c r="T773" s="6"/>
      <c r="U773" s="6"/>
      <c r="V773" s="6">
        <v>4</v>
      </c>
      <c r="W773" s="6"/>
      <c r="X773" s="5">
        <v>286</v>
      </c>
      <c r="Y773" s="31"/>
      <c r="Z773" s="109">
        <v>0.41</v>
      </c>
      <c r="AA773" s="110">
        <v>2</v>
      </c>
      <c r="AB773" s="31"/>
      <c r="AC773" s="31">
        <v>23.8333333333333</v>
      </c>
      <c r="AD773" s="31">
        <v>4.7666666666666702</v>
      </c>
      <c r="AE773" s="31">
        <v>19.066666666666698</v>
      </c>
    </row>
    <row r="774" spans="1:31" x14ac:dyDescent="0.25">
      <c r="A774" s="98">
        <v>301030400</v>
      </c>
      <c r="B774" s="35" t="s">
        <v>702</v>
      </c>
      <c r="C774" s="124"/>
      <c r="D774" s="6">
        <v>1</v>
      </c>
      <c r="E774" s="6"/>
      <c r="F774" s="6"/>
      <c r="G774" s="6">
        <v>1</v>
      </c>
      <c r="H774" s="6"/>
      <c r="I774" s="6"/>
      <c r="J774" s="6"/>
      <c r="K774" s="6"/>
      <c r="L774" s="6"/>
      <c r="M774" s="6"/>
      <c r="N774" s="6">
        <v>1</v>
      </c>
      <c r="O774" s="6"/>
      <c r="P774" s="6"/>
      <c r="Q774" s="6">
        <v>1</v>
      </c>
      <c r="R774" s="6"/>
      <c r="S774" s="6"/>
      <c r="T774" s="6"/>
      <c r="U774" s="6"/>
      <c r="V774" s="6"/>
      <c r="W774" s="6"/>
      <c r="X774" s="5">
        <v>333</v>
      </c>
      <c r="Y774" s="31"/>
      <c r="Z774" s="109">
        <v>0.41</v>
      </c>
      <c r="AA774" s="110">
        <v>2</v>
      </c>
      <c r="AB774" s="31">
        <v>5.55</v>
      </c>
      <c r="AC774" s="31"/>
      <c r="AD774" s="31">
        <v>5.55</v>
      </c>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x14ac:dyDescent="0.25">
      <c r="A781" s="98">
        <v>302010000</v>
      </c>
      <c r="B781" s="35" t="s">
        <v>709</v>
      </c>
      <c r="C781" s="124"/>
      <c r="D781" s="6">
        <v>3</v>
      </c>
      <c r="E781" s="6"/>
      <c r="F781" s="6"/>
      <c r="G781" s="6">
        <v>3</v>
      </c>
      <c r="H781" s="6"/>
      <c r="I781" s="6"/>
      <c r="J781" s="6"/>
      <c r="K781" s="6"/>
      <c r="L781" s="6"/>
      <c r="M781" s="6"/>
      <c r="N781" s="6">
        <v>3</v>
      </c>
      <c r="O781" s="6"/>
      <c r="P781" s="6"/>
      <c r="Q781" s="6">
        <v>3</v>
      </c>
      <c r="R781" s="6"/>
      <c r="S781" s="6"/>
      <c r="T781" s="6"/>
      <c r="U781" s="6"/>
      <c r="V781" s="6"/>
      <c r="W781" s="6"/>
      <c r="X781" s="5">
        <v>345</v>
      </c>
      <c r="Y781" s="31"/>
      <c r="Z781" s="109">
        <v>0.41</v>
      </c>
      <c r="AA781" s="110">
        <v>2</v>
      </c>
      <c r="AB781" s="31">
        <v>17.25</v>
      </c>
      <c r="AC781" s="31"/>
      <c r="AD781" s="31">
        <v>17.25</v>
      </c>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4</v>
      </c>
      <c r="E783" s="6"/>
      <c r="F783" s="6"/>
      <c r="G783" s="6">
        <v>4</v>
      </c>
      <c r="H783" s="6"/>
      <c r="I783" s="6">
        <v>3</v>
      </c>
      <c r="J783" s="6"/>
      <c r="K783" s="6"/>
      <c r="L783" s="6">
        <v>3</v>
      </c>
      <c r="M783" s="6"/>
      <c r="N783" s="6">
        <v>3</v>
      </c>
      <c r="O783" s="6"/>
      <c r="P783" s="6"/>
      <c r="Q783" s="6">
        <v>3</v>
      </c>
      <c r="R783" s="6"/>
      <c r="S783" s="6">
        <v>4</v>
      </c>
      <c r="T783" s="6"/>
      <c r="U783" s="6"/>
      <c r="V783" s="6">
        <v>4</v>
      </c>
      <c r="W783" s="6"/>
      <c r="X783" s="5">
        <v>349</v>
      </c>
      <c r="Y783" s="31"/>
      <c r="Z783" s="109">
        <v>0.41</v>
      </c>
      <c r="AA783" s="110">
        <v>2</v>
      </c>
      <c r="AB783" s="31">
        <v>23.266666666666701</v>
      </c>
      <c r="AC783" s="31">
        <v>17.45</v>
      </c>
      <c r="AD783" s="31">
        <v>17.45</v>
      </c>
      <c r="AE783" s="31">
        <v>23.266666666666701</v>
      </c>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x14ac:dyDescent="0.25">
      <c r="A787" s="98">
        <v>302060000</v>
      </c>
      <c r="B787" s="35" t="s">
        <v>715</v>
      </c>
      <c r="C787" s="124"/>
      <c r="D787" s="6">
        <v>4</v>
      </c>
      <c r="E787" s="6"/>
      <c r="F787" s="6"/>
      <c r="G787" s="6">
        <v>4</v>
      </c>
      <c r="H787" s="6"/>
      <c r="I787" s="6">
        <v>3</v>
      </c>
      <c r="J787" s="6"/>
      <c r="K787" s="6"/>
      <c r="L787" s="6">
        <v>3</v>
      </c>
      <c r="M787" s="6"/>
      <c r="N787" s="6">
        <v>2</v>
      </c>
      <c r="O787" s="6"/>
      <c r="P787" s="6"/>
      <c r="Q787" s="6">
        <v>2</v>
      </c>
      <c r="R787" s="6"/>
      <c r="S787" s="6">
        <v>5</v>
      </c>
      <c r="T787" s="6"/>
      <c r="U787" s="6"/>
      <c r="V787" s="6">
        <v>5</v>
      </c>
      <c r="W787" s="6"/>
      <c r="X787" s="5">
        <v>298</v>
      </c>
      <c r="Y787" s="31"/>
      <c r="Z787" s="109">
        <v>0.41</v>
      </c>
      <c r="AA787" s="110">
        <v>2</v>
      </c>
      <c r="AB787" s="31">
        <v>19.866666666666699</v>
      </c>
      <c r="AC787" s="31">
        <v>14.9</v>
      </c>
      <c r="AD787" s="31">
        <v>9.93333333333333</v>
      </c>
      <c r="AE787" s="31">
        <v>24.8333333333333</v>
      </c>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25">
      <c r="A790" s="98">
        <v>302090000</v>
      </c>
      <c r="B790" s="35" t="s">
        <v>718</v>
      </c>
      <c r="C790" s="124"/>
      <c r="D790" s="6"/>
      <c r="E790" s="6"/>
      <c r="F790" s="6"/>
      <c r="G790" s="6"/>
      <c r="H790" s="6"/>
      <c r="I790" s="6">
        <v>2</v>
      </c>
      <c r="J790" s="6">
        <v>2</v>
      </c>
      <c r="K790" s="6"/>
      <c r="L790" s="6"/>
      <c r="M790" s="6"/>
      <c r="N790" s="6">
        <v>2</v>
      </c>
      <c r="O790" s="6">
        <v>2</v>
      </c>
      <c r="P790" s="6"/>
      <c r="Q790" s="6"/>
      <c r="R790" s="6"/>
      <c r="S790" s="6"/>
      <c r="T790" s="6"/>
      <c r="U790" s="6"/>
      <c r="V790" s="6"/>
      <c r="W790" s="6"/>
      <c r="X790" s="5">
        <v>339</v>
      </c>
      <c r="Y790" s="31"/>
      <c r="Z790" s="109">
        <v>0.41</v>
      </c>
      <c r="AA790" s="110">
        <v>2</v>
      </c>
      <c r="AB790" s="31"/>
      <c r="AC790" s="31">
        <v>4.633</v>
      </c>
      <c r="AD790" s="31">
        <v>4.633</v>
      </c>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hidden="1" x14ac:dyDescent="0.2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x14ac:dyDescent="0.25">
      <c r="A797" s="98">
        <v>304010000</v>
      </c>
      <c r="B797" s="35" t="s">
        <v>725</v>
      </c>
      <c r="C797" s="124"/>
      <c r="D797" s="6">
        <v>3</v>
      </c>
      <c r="E797" s="6"/>
      <c r="F797" s="6"/>
      <c r="G797" s="6">
        <v>3</v>
      </c>
      <c r="H797" s="6"/>
      <c r="I797" s="6">
        <v>16</v>
      </c>
      <c r="J797" s="6"/>
      <c r="K797" s="6"/>
      <c r="L797" s="6">
        <v>16</v>
      </c>
      <c r="M797" s="6"/>
      <c r="N797" s="6">
        <v>6</v>
      </c>
      <c r="O797" s="6"/>
      <c r="P797" s="6"/>
      <c r="Q797" s="6">
        <v>6</v>
      </c>
      <c r="R797" s="6"/>
      <c r="S797" s="6">
        <v>13</v>
      </c>
      <c r="T797" s="6"/>
      <c r="U797" s="6"/>
      <c r="V797" s="6">
        <v>13</v>
      </c>
      <c r="W797" s="6"/>
      <c r="X797" s="5">
        <v>327</v>
      </c>
      <c r="Y797" s="31"/>
      <c r="Z797" s="109">
        <v>0.41</v>
      </c>
      <c r="AA797" s="110">
        <v>2</v>
      </c>
      <c r="AB797" s="31">
        <v>16.350000000000001</v>
      </c>
      <c r="AC797" s="31">
        <v>87.2</v>
      </c>
      <c r="AD797" s="31">
        <v>32.700000000000003</v>
      </c>
      <c r="AE797" s="31">
        <v>70.849999999999994</v>
      </c>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x14ac:dyDescent="0.25">
      <c r="A799" s="98">
        <v>304030000</v>
      </c>
      <c r="B799" s="35" t="s">
        <v>727</v>
      </c>
      <c r="C799" s="124"/>
      <c r="D799" s="6"/>
      <c r="E799" s="6"/>
      <c r="F799" s="6"/>
      <c r="G799" s="6"/>
      <c r="H799" s="6"/>
      <c r="I799" s="6">
        <v>2</v>
      </c>
      <c r="J799" s="6">
        <v>1</v>
      </c>
      <c r="K799" s="6"/>
      <c r="L799" s="6">
        <v>1</v>
      </c>
      <c r="M799" s="6"/>
      <c r="N799" s="6">
        <v>1</v>
      </c>
      <c r="O799" s="6">
        <v>1</v>
      </c>
      <c r="P799" s="6"/>
      <c r="Q799" s="6"/>
      <c r="R799" s="6"/>
      <c r="S799" s="6">
        <v>1</v>
      </c>
      <c r="T799" s="6"/>
      <c r="U799" s="6"/>
      <c r="V799" s="6">
        <v>1</v>
      </c>
      <c r="W799" s="6"/>
      <c r="X799" s="5">
        <v>345</v>
      </c>
      <c r="Y799" s="31"/>
      <c r="Z799" s="109">
        <v>0.41</v>
      </c>
      <c r="AA799" s="110">
        <v>2</v>
      </c>
      <c r="AB799" s="31"/>
      <c r="AC799" s="31">
        <v>8.1074999999999999</v>
      </c>
      <c r="AD799" s="31">
        <v>2.3574999999999999</v>
      </c>
      <c r="AE799" s="31">
        <v>5.75</v>
      </c>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1</v>
      </c>
      <c r="E803" s="6"/>
      <c r="F803" s="6"/>
      <c r="G803" s="6">
        <v>1</v>
      </c>
      <c r="H803" s="6"/>
      <c r="I803" s="6"/>
      <c r="J803" s="6"/>
      <c r="K803" s="6"/>
      <c r="L803" s="6"/>
      <c r="M803" s="6"/>
      <c r="N803" s="6">
        <v>1</v>
      </c>
      <c r="O803" s="6"/>
      <c r="P803" s="6"/>
      <c r="Q803" s="6">
        <v>1</v>
      </c>
      <c r="R803" s="6"/>
      <c r="S803" s="6"/>
      <c r="T803" s="6"/>
      <c r="U803" s="6"/>
      <c r="V803" s="6"/>
      <c r="W803" s="6"/>
      <c r="X803" s="5">
        <v>315</v>
      </c>
      <c r="Y803" s="31"/>
      <c r="Z803" s="109">
        <v>0.41</v>
      </c>
      <c r="AA803" s="110">
        <v>2</v>
      </c>
      <c r="AB803" s="31">
        <v>5.25</v>
      </c>
      <c r="AC803" s="31"/>
      <c r="AD803" s="31">
        <v>5.25</v>
      </c>
      <c r="AE803" s="31"/>
    </row>
    <row r="804" spans="1:31" x14ac:dyDescent="0.25">
      <c r="A804" s="98">
        <v>304080000</v>
      </c>
      <c r="B804" s="35" t="s">
        <v>732</v>
      </c>
      <c r="C804" s="124"/>
      <c r="D804" s="6">
        <v>4</v>
      </c>
      <c r="E804" s="6">
        <v>3</v>
      </c>
      <c r="F804" s="6"/>
      <c r="G804" s="6">
        <v>1</v>
      </c>
      <c r="H804" s="6"/>
      <c r="I804" s="6">
        <v>9</v>
      </c>
      <c r="J804" s="6">
        <v>6</v>
      </c>
      <c r="K804" s="6"/>
      <c r="L804" s="6">
        <v>3</v>
      </c>
      <c r="M804" s="6"/>
      <c r="N804" s="6">
        <v>12</v>
      </c>
      <c r="O804" s="6">
        <v>9</v>
      </c>
      <c r="P804" s="6"/>
      <c r="Q804" s="6">
        <v>3</v>
      </c>
      <c r="R804" s="6"/>
      <c r="S804" s="6">
        <v>1</v>
      </c>
      <c r="T804" s="6"/>
      <c r="U804" s="6"/>
      <c r="V804" s="6">
        <v>1</v>
      </c>
      <c r="W804" s="6"/>
      <c r="X804" s="5">
        <v>315</v>
      </c>
      <c r="Y804" s="31"/>
      <c r="Z804" s="109">
        <v>0.41</v>
      </c>
      <c r="AA804" s="110">
        <v>2</v>
      </c>
      <c r="AB804" s="31">
        <v>11.7075</v>
      </c>
      <c r="AC804" s="31">
        <v>28.664999999999999</v>
      </c>
      <c r="AD804" s="31">
        <v>35.122500000000002</v>
      </c>
      <c r="AE804" s="31">
        <v>5.25</v>
      </c>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2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x14ac:dyDescent="0.25">
      <c r="A808" s="98">
        <v>304090200</v>
      </c>
      <c r="B808" s="35" t="s">
        <v>736</v>
      </c>
      <c r="C808" s="124"/>
      <c r="D808" s="6">
        <v>12</v>
      </c>
      <c r="E808" s="6">
        <v>4</v>
      </c>
      <c r="F808" s="6"/>
      <c r="G808" s="6">
        <v>8</v>
      </c>
      <c r="H808" s="6"/>
      <c r="I808" s="6">
        <v>15</v>
      </c>
      <c r="J808" s="6">
        <v>7</v>
      </c>
      <c r="K808" s="6"/>
      <c r="L808" s="6">
        <v>8</v>
      </c>
      <c r="M808" s="6"/>
      <c r="N808" s="6">
        <v>20</v>
      </c>
      <c r="O808" s="6">
        <v>11</v>
      </c>
      <c r="P808" s="6"/>
      <c r="Q808" s="6">
        <v>9</v>
      </c>
      <c r="R808" s="6"/>
      <c r="S808" s="6">
        <v>7</v>
      </c>
      <c r="T808" s="6"/>
      <c r="U808" s="6"/>
      <c r="V808" s="6">
        <v>7</v>
      </c>
      <c r="W808" s="6"/>
      <c r="X808" s="5">
        <v>280</v>
      </c>
      <c r="Y808" s="31"/>
      <c r="Z808" s="109">
        <v>0.41</v>
      </c>
      <c r="AA808" s="110">
        <v>2</v>
      </c>
      <c r="AB808" s="31">
        <v>44.9866666666667</v>
      </c>
      <c r="AC808" s="31">
        <v>50.726666666666702</v>
      </c>
      <c r="AD808" s="31">
        <v>63.046666666666702</v>
      </c>
      <c r="AE808" s="31">
        <v>32.6666666666667</v>
      </c>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2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x14ac:dyDescent="0.25">
      <c r="A812" s="98">
        <v>305010100</v>
      </c>
      <c r="B812" s="35" t="s">
        <v>740</v>
      </c>
      <c r="C812" s="124"/>
      <c r="D812" s="6"/>
      <c r="E812" s="6"/>
      <c r="F812" s="6"/>
      <c r="G812" s="6"/>
      <c r="H812" s="6"/>
      <c r="I812" s="6">
        <v>1</v>
      </c>
      <c r="J812" s="6"/>
      <c r="K812" s="6"/>
      <c r="L812" s="6">
        <v>1</v>
      </c>
      <c r="M812" s="6"/>
      <c r="N812" s="6">
        <v>1</v>
      </c>
      <c r="O812" s="6"/>
      <c r="P812" s="6"/>
      <c r="Q812" s="6">
        <v>1</v>
      </c>
      <c r="R812" s="6"/>
      <c r="S812" s="6"/>
      <c r="T812" s="6"/>
      <c r="U812" s="6"/>
      <c r="V812" s="6"/>
      <c r="W812" s="6"/>
      <c r="X812" s="5">
        <v>303</v>
      </c>
      <c r="Y812" s="31"/>
      <c r="Z812" s="109">
        <v>0.41</v>
      </c>
      <c r="AA812" s="110">
        <v>2</v>
      </c>
      <c r="AB812" s="31"/>
      <c r="AC812" s="31">
        <v>5.05</v>
      </c>
      <c r="AD812" s="31">
        <v>5.05</v>
      </c>
      <c r="AE812" s="31"/>
    </row>
    <row r="813" spans="1:31" ht="25.5" hidden="1" x14ac:dyDescent="0.2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2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v>8</v>
      </c>
      <c r="E822" s="6">
        <v>6</v>
      </c>
      <c r="F822" s="6"/>
      <c r="G822" s="6">
        <v>2</v>
      </c>
      <c r="H822" s="6"/>
      <c r="I822" s="6">
        <v>5</v>
      </c>
      <c r="J822" s="6">
        <v>5</v>
      </c>
      <c r="K822" s="6"/>
      <c r="L822" s="6"/>
      <c r="M822" s="6"/>
      <c r="N822" s="6">
        <v>12</v>
      </c>
      <c r="O822" s="6">
        <v>11</v>
      </c>
      <c r="P822" s="6"/>
      <c r="Q822" s="6">
        <v>1</v>
      </c>
      <c r="R822" s="6"/>
      <c r="S822" s="6">
        <v>1</v>
      </c>
      <c r="T822" s="6"/>
      <c r="U822" s="6"/>
      <c r="V822" s="6">
        <v>1</v>
      </c>
      <c r="W822" s="6"/>
      <c r="X822" s="5">
        <v>315</v>
      </c>
      <c r="Y822" s="31"/>
      <c r="Z822" s="109">
        <v>0.41</v>
      </c>
      <c r="AA822" s="110">
        <v>2</v>
      </c>
      <c r="AB822" s="31">
        <v>23.414999999999999</v>
      </c>
      <c r="AC822" s="31">
        <v>10.762499999999999</v>
      </c>
      <c r="AD822" s="31">
        <v>28.927499999999998</v>
      </c>
      <c r="AE822" s="31">
        <v>5.25</v>
      </c>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25">
      <c r="A825" s="98">
        <v>306010000</v>
      </c>
      <c r="B825" s="35" t="s">
        <v>753</v>
      </c>
      <c r="C825" s="124"/>
      <c r="D825" s="6">
        <v>1</v>
      </c>
      <c r="E825" s="6"/>
      <c r="F825" s="6"/>
      <c r="G825" s="6">
        <v>1</v>
      </c>
      <c r="H825" s="6"/>
      <c r="I825" s="6">
        <v>1</v>
      </c>
      <c r="J825" s="6"/>
      <c r="K825" s="6"/>
      <c r="L825" s="6">
        <v>1</v>
      </c>
      <c r="M825" s="6"/>
      <c r="N825" s="6">
        <v>1</v>
      </c>
      <c r="O825" s="6"/>
      <c r="P825" s="6"/>
      <c r="Q825" s="6">
        <v>1</v>
      </c>
      <c r="R825" s="6"/>
      <c r="S825" s="6">
        <v>1</v>
      </c>
      <c r="T825" s="6"/>
      <c r="U825" s="6"/>
      <c r="V825" s="6">
        <v>1</v>
      </c>
      <c r="W825" s="6"/>
      <c r="X825" s="5">
        <v>389</v>
      </c>
      <c r="Y825" s="31"/>
      <c r="Z825" s="109">
        <v>0.41</v>
      </c>
      <c r="AA825" s="110">
        <v>2</v>
      </c>
      <c r="AB825" s="31">
        <v>6.4833333333333298</v>
      </c>
      <c r="AC825" s="31">
        <v>6.4833333333333298</v>
      </c>
      <c r="AD825" s="31">
        <v>6.4833333333333298</v>
      </c>
      <c r="AE825" s="31">
        <v>6.4833333333333298</v>
      </c>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2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x14ac:dyDescent="0.25">
      <c r="A828" s="98">
        <v>307010000</v>
      </c>
      <c r="B828" s="35" t="s">
        <v>756</v>
      </c>
      <c r="C828" s="124"/>
      <c r="D828" s="6">
        <v>2</v>
      </c>
      <c r="E828" s="6"/>
      <c r="F828" s="6"/>
      <c r="G828" s="6">
        <v>2</v>
      </c>
      <c r="H828" s="6"/>
      <c r="I828" s="6"/>
      <c r="J828" s="6"/>
      <c r="K828" s="6"/>
      <c r="L828" s="6"/>
      <c r="M828" s="6"/>
      <c r="N828" s="6">
        <v>1</v>
      </c>
      <c r="O828" s="6"/>
      <c r="P828" s="6"/>
      <c r="Q828" s="6">
        <v>1</v>
      </c>
      <c r="R828" s="6"/>
      <c r="S828" s="6">
        <v>1</v>
      </c>
      <c r="T828" s="6"/>
      <c r="U828" s="6"/>
      <c r="V828" s="6">
        <v>1</v>
      </c>
      <c r="W828" s="6"/>
      <c r="X828" s="5">
        <v>292</v>
      </c>
      <c r="Y828" s="31"/>
      <c r="Z828" s="109">
        <v>0.41</v>
      </c>
      <c r="AA828" s="110">
        <v>2</v>
      </c>
      <c r="AB828" s="31">
        <v>9.7333333333333307</v>
      </c>
      <c r="AC828" s="31"/>
      <c r="AD828" s="31">
        <v>4.8666666666666698</v>
      </c>
      <c r="AE828" s="31">
        <v>4.8666666666666698</v>
      </c>
    </row>
    <row r="829" spans="1:31" x14ac:dyDescent="0.25">
      <c r="A829" s="98">
        <v>307020000</v>
      </c>
      <c r="B829" s="35" t="s">
        <v>757</v>
      </c>
      <c r="C829" s="124"/>
      <c r="D829" s="6">
        <v>7</v>
      </c>
      <c r="E829" s="6"/>
      <c r="F829" s="6"/>
      <c r="G829" s="6">
        <v>7</v>
      </c>
      <c r="H829" s="6"/>
      <c r="I829" s="6">
        <v>13</v>
      </c>
      <c r="J829" s="6">
        <v>1</v>
      </c>
      <c r="K829" s="6"/>
      <c r="L829" s="6">
        <v>12</v>
      </c>
      <c r="M829" s="6"/>
      <c r="N829" s="6">
        <v>11</v>
      </c>
      <c r="O829" s="6">
        <v>1</v>
      </c>
      <c r="P829" s="6"/>
      <c r="Q829" s="6">
        <v>10</v>
      </c>
      <c r="R829" s="6"/>
      <c r="S829" s="6">
        <v>9</v>
      </c>
      <c r="T829" s="6"/>
      <c r="U829" s="6"/>
      <c r="V829" s="6">
        <v>9</v>
      </c>
      <c r="W829" s="6"/>
      <c r="X829" s="5">
        <v>292</v>
      </c>
      <c r="Y829" s="31"/>
      <c r="Z829" s="109">
        <v>0.41</v>
      </c>
      <c r="AA829" s="110">
        <v>2</v>
      </c>
      <c r="AB829" s="31">
        <v>34.066666666666698</v>
      </c>
      <c r="AC829" s="31">
        <v>60.395333333333298</v>
      </c>
      <c r="AD829" s="31">
        <v>50.661999999999999</v>
      </c>
      <c r="AE829" s="31">
        <v>43.8</v>
      </c>
    </row>
    <row r="830" spans="1:31" hidden="1" x14ac:dyDescent="0.2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x14ac:dyDescent="0.25">
      <c r="A831" s="98">
        <v>308010000</v>
      </c>
      <c r="B831" s="35" t="s">
        <v>759</v>
      </c>
      <c r="C831" s="124"/>
      <c r="D831" s="6"/>
      <c r="E831" s="6"/>
      <c r="F831" s="6"/>
      <c r="G831" s="6"/>
      <c r="H831" s="6"/>
      <c r="I831" s="6">
        <v>1</v>
      </c>
      <c r="J831" s="6"/>
      <c r="K831" s="6"/>
      <c r="L831" s="6">
        <v>1</v>
      </c>
      <c r="M831" s="6"/>
      <c r="N831" s="6">
        <v>1</v>
      </c>
      <c r="O831" s="6"/>
      <c r="P831" s="6"/>
      <c r="Q831" s="6">
        <v>1</v>
      </c>
      <c r="R831" s="6"/>
      <c r="S831" s="6"/>
      <c r="T831" s="6"/>
      <c r="U831" s="6"/>
      <c r="V831" s="6"/>
      <c r="W831" s="6"/>
      <c r="X831" s="5">
        <v>315</v>
      </c>
      <c r="Y831" s="31"/>
      <c r="Z831" s="109">
        <v>0.41</v>
      </c>
      <c r="AA831" s="110">
        <v>2</v>
      </c>
      <c r="AB831" s="31"/>
      <c r="AC831" s="31">
        <v>5.25</v>
      </c>
      <c r="AD831" s="31">
        <v>5.25</v>
      </c>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c r="E833" s="6"/>
      <c r="F833" s="6"/>
      <c r="G833" s="6"/>
      <c r="H833" s="6"/>
      <c r="I833" s="6">
        <v>2</v>
      </c>
      <c r="J833" s="6"/>
      <c r="K833" s="6"/>
      <c r="L833" s="6">
        <v>2</v>
      </c>
      <c r="M833" s="6"/>
      <c r="N833" s="6"/>
      <c r="O833" s="6"/>
      <c r="P833" s="6"/>
      <c r="Q833" s="6"/>
      <c r="R833" s="6"/>
      <c r="S833" s="6">
        <v>2</v>
      </c>
      <c r="T833" s="6"/>
      <c r="U833" s="6"/>
      <c r="V833" s="6">
        <v>2</v>
      </c>
      <c r="W833" s="6"/>
      <c r="X833" s="5">
        <v>233</v>
      </c>
      <c r="Y833" s="31"/>
      <c r="Z833" s="109">
        <v>0.41</v>
      </c>
      <c r="AA833" s="110">
        <v>2</v>
      </c>
      <c r="AB833" s="31"/>
      <c r="AC833" s="31">
        <v>7.7666666666666702</v>
      </c>
      <c r="AD833" s="31"/>
      <c r="AE833" s="31">
        <v>7.7666666666666702</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hidden="1" x14ac:dyDescent="0.25">
      <c r="A835" s="98">
        <v>310000000</v>
      </c>
      <c r="B835" s="35" t="s">
        <v>763</v>
      </c>
      <c r="C835" s="124"/>
      <c r="D835" s="6"/>
      <c r="E835" s="6"/>
      <c r="F835" s="6"/>
      <c r="G835" s="6"/>
      <c r="H835" s="6"/>
      <c r="I835" s="6"/>
      <c r="J835" s="6"/>
      <c r="K835" s="6"/>
      <c r="L835" s="6"/>
      <c r="M835" s="6"/>
      <c r="N835" s="6"/>
      <c r="O835" s="6"/>
      <c r="P835" s="6"/>
      <c r="Q835" s="6"/>
      <c r="R835" s="6"/>
      <c r="S835" s="6"/>
      <c r="T835" s="6"/>
      <c r="U835" s="6"/>
      <c r="V835" s="6"/>
      <c r="W835" s="6"/>
      <c r="X835" s="5">
        <v>240</v>
      </c>
      <c r="Y835" s="31"/>
      <c r="Z835" s="109">
        <v>0.41</v>
      </c>
      <c r="AA835" s="110">
        <v>2</v>
      </c>
      <c r="AB835" s="31"/>
      <c r="AC835" s="31"/>
      <c r="AD835" s="31"/>
      <c r="AE835" s="31"/>
    </row>
    <row r="836" spans="1:31" x14ac:dyDescent="0.25">
      <c r="A836" s="98">
        <v>310010000</v>
      </c>
      <c r="B836" s="35" t="s">
        <v>764</v>
      </c>
      <c r="C836" s="124"/>
      <c r="D836" s="6">
        <v>15</v>
      </c>
      <c r="E836" s="6">
        <v>10</v>
      </c>
      <c r="F836" s="6"/>
      <c r="G836" s="6">
        <v>5</v>
      </c>
      <c r="H836" s="6"/>
      <c r="I836" s="6">
        <v>65</v>
      </c>
      <c r="J836" s="6">
        <v>35</v>
      </c>
      <c r="K836" s="6"/>
      <c r="L836" s="6">
        <v>30</v>
      </c>
      <c r="M836" s="6"/>
      <c r="N836" s="6">
        <v>55</v>
      </c>
      <c r="O836" s="6">
        <v>45</v>
      </c>
      <c r="P836" s="6"/>
      <c r="Q836" s="6">
        <v>10</v>
      </c>
      <c r="R836" s="6"/>
      <c r="S836" s="6">
        <v>25</v>
      </c>
      <c r="T836" s="6"/>
      <c r="U836" s="6"/>
      <c r="V836" s="6">
        <v>25</v>
      </c>
      <c r="W836" s="6"/>
      <c r="X836" s="5">
        <v>135</v>
      </c>
      <c r="Y836" s="31"/>
      <c r="Z836" s="109">
        <v>0.41</v>
      </c>
      <c r="AA836" s="110">
        <v>2</v>
      </c>
      <c r="AB836" s="31">
        <v>20.475000000000001</v>
      </c>
      <c r="AC836" s="31">
        <v>99.787499999999994</v>
      </c>
      <c r="AD836" s="31">
        <v>64.012500000000003</v>
      </c>
      <c r="AE836" s="31">
        <v>56.25</v>
      </c>
    </row>
    <row r="837" spans="1:31" x14ac:dyDescent="0.25">
      <c r="A837" s="98">
        <v>310020000</v>
      </c>
      <c r="B837" s="35" t="s">
        <v>765</v>
      </c>
      <c r="C837" s="124"/>
      <c r="D837" s="6">
        <v>1</v>
      </c>
      <c r="E837" s="6">
        <v>1</v>
      </c>
      <c r="F837" s="6"/>
      <c r="G837" s="6"/>
      <c r="H837" s="6"/>
      <c r="I837" s="6">
        <v>20</v>
      </c>
      <c r="J837" s="6">
        <v>6</v>
      </c>
      <c r="K837" s="6"/>
      <c r="L837" s="6">
        <v>14</v>
      </c>
      <c r="M837" s="6"/>
      <c r="N837" s="6">
        <v>9</v>
      </c>
      <c r="O837" s="6">
        <v>7</v>
      </c>
      <c r="P837" s="6"/>
      <c r="Q837" s="6">
        <v>2</v>
      </c>
      <c r="R837" s="6"/>
      <c r="S837" s="6">
        <v>12</v>
      </c>
      <c r="T837" s="6"/>
      <c r="U837" s="6"/>
      <c r="V837" s="6">
        <v>12</v>
      </c>
      <c r="W837" s="6"/>
      <c r="X837" s="5">
        <v>153</v>
      </c>
      <c r="Y837" s="31"/>
      <c r="Z837" s="109">
        <v>0.41</v>
      </c>
      <c r="AA837" s="110">
        <v>2</v>
      </c>
      <c r="AB837" s="31">
        <v>1.0455000000000001</v>
      </c>
      <c r="AC837" s="31">
        <v>41.972999999999999</v>
      </c>
      <c r="AD837" s="31">
        <v>12.4185</v>
      </c>
      <c r="AE837" s="31">
        <v>30.6</v>
      </c>
    </row>
    <row r="838" spans="1:31" x14ac:dyDescent="0.25">
      <c r="A838" s="98">
        <v>310030000</v>
      </c>
      <c r="B838" s="35" t="s">
        <v>766</v>
      </c>
      <c r="C838" s="124"/>
      <c r="D838" s="6"/>
      <c r="E838" s="6"/>
      <c r="F838" s="6"/>
      <c r="G838" s="6"/>
      <c r="H838" s="6"/>
      <c r="I838" s="6">
        <v>1</v>
      </c>
      <c r="J838" s="6"/>
      <c r="K838" s="6"/>
      <c r="L838" s="6">
        <v>1</v>
      </c>
      <c r="M838" s="6"/>
      <c r="N838" s="6"/>
      <c r="O838" s="6"/>
      <c r="P838" s="6"/>
      <c r="Q838" s="6"/>
      <c r="R838" s="6"/>
      <c r="S838" s="6">
        <v>1</v>
      </c>
      <c r="T838" s="6"/>
      <c r="U838" s="6"/>
      <c r="V838" s="6">
        <v>1</v>
      </c>
      <c r="W838" s="6"/>
      <c r="X838" s="5">
        <v>296</v>
      </c>
      <c r="Y838" s="31"/>
      <c r="Z838" s="109">
        <v>0.41</v>
      </c>
      <c r="AA838" s="110">
        <v>2</v>
      </c>
      <c r="AB838" s="31"/>
      <c r="AC838" s="31">
        <v>4.93333333333333</v>
      </c>
      <c r="AD838" s="31"/>
      <c r="AE838" s="31">
        <v>4.93333333333333</v>
      </c>
    </row>
    <row r="839" spans="1:31" x14ac:dyDescent="0.25">
      <c r="A839" s="98">
        <v>310040000</v>
      </c>
      <c r="B839" s="35" t="s">
        <v>767</v>
      </c>
      <c r="C839" s="124"/>
      <c r="D839" s="6">
        <v>2</v>
      </c>
      <c r="E839" s="6"/>
      <c r="F839" s="6"/>
      <c r="G839" s="6">
        <v>2</v>
      </c>
      <c r="H839" s="6"/>
      <c r="I839" s="6"/>
      <c r="J839" s="6"/>
      <c r="K839" s="6"/>
      <c r="L839" s="6"/>
      <c r="M839" s="6"/>
      <c r="N839" s="6">
        <v>2</v>
      </c>
      <c r="O839" s="6"/>
      <c r="P839" s="6"/>
      <c r="Q839" s="6">
        <v>2</v>
      </c>
      <c r="R839" s="6"/>
      <c r="S839" s="6"/>
      <c r="T839" s="6"/>
      <c r="U839" s="6"/>
      <c r="V839" s="6"/>
      <c r="W839" s="6"/>
      <c r="X839" s="5">
        <v>280</v>
      </c>
      <c r="Y839" s="31"/>
      <c r="Z839" s="109">
        <v>0.41</v>
      </c>
      <c r="AA839" s="110">
        <v>2</v>
      </c>
      <c r="AB839" s="31">
        <v>9.3333333333333304</v>
      </c>
      <c r="AC839" s="31"/>
      <c r="AD839" s="31">
        <v>9.3333333333333304</v>
      </c>
      <c r="AE839" s="31"/>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c r="E843" s="6"/>
      <c r="F843" s="6"/>
      <c r="G843" s="6"/>
      <c r="H843" s="6"/>
      <c r="I843" s="6">
        <v>4</v>
      </c>
      <c r="J843" s="6">
        <v>4</v>
      </c>
      <c r="K843" s="6"/>
      <c r="L843" s="6"/>
      <c r="M843" s="6"/>
      <c r="N843" s="6">
        <v>4</v>
      </c>
      <c r="O843" s="6">
        <v>4</v>
      </c>
      <c r="P843" s="6"/>
      <c r="Q843" s="6"/>
      <c r="R843" s="6"/>
      <c r="S843" s="6"/>
      <c r="T843" s="6"/>
      <c r="U843" s="6"/>
      <c r="V843" s="6"/>
      <c r="W843" s="6"/>
      <c r="X843" s="5">
        <v>362</v>
      </c>
      <c r="Y843" s="31"/>
      <c r="Z843" s="109">
        <v>0.41</v>
      </c>
      <c r="AA843" s="110">
        <v>2</v>
      </c>
      <c r="AB843" s="31"/>
      <c r="AC843" s="31">
        <v>9.8946666666666694</v>
      </c>
      <c r="AD843" s="31">
        <v>9.8946666666666694</v>
      </c>
      <c r="AE843" s="31"/>
    </row>
    <row r="844" spans="1:31" x14ac:dyDescent="0.25">
      <c r="A844" s="98">
        <v>311010000</v>
      </c>
      <c r="B844" s="35" t="s">
        <v>772</v>
      </c>
      <c r="C844" s="124"/>
      <c r="D844" s="6">
        <v>1</v>
      </c>
      <c r="E844" s="6"/>
      <c r="F844" s="6"/>
      <c r="G844" s="6">
        <v>1</v>
      </c>
      <c r="H844" s="6"/>
      <c r="I844" s="6"/>
      <c r="J844" s="6"/>
      <c r="K844" s="6"/>
      <c r="L844" s="6"/>
      <c r="M844" s="6"/>
      <c r="N844" s="6">
        <v>1</v>
      </c>
      <c r="O844" s="6"/>
      <c r="P844" s="6"/>
      <c r="Q844" s="6">
        <v>1</v>
      </c>
      <c r="R844" s="6"/>
      <c r="S844" s="6"/>
      <c r="T844" s="6"/>
      <c r="U844" s="6"/>
      <c r="V844" s="6"/>
      <c r="W844" s="6"/>
      <c r="X844" s="5">
        <v>359</v>
      </c>
      <c r="Y844" s="31"/>
      <c r="Z844" s="109">
        <v>0.41</v>
      </c>
      <c r="AA844" s="110">
        <v>2</v>
      </c>
      <c r="AB844" s="31">
        <v>5.9833333333333298</v>
      </c>
      <c r="AC844" s="31"/>
      <c r="AD844" s="31">
        <v>5.9833333333333298</v>
      </c>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x14ac:dyDescent="0.25">
      <c r="A846" s="98">
        <v>311010200</v>
      </c>
      <c r="B846" s="35" t="s">
        <v>774</v>
      </c>
      <c r="C846" s="124"/>
      <c r="D846" s="6">
        <v>1</v>
      </c>
      <c r="E846" s="6"/>
      <c r="F846" s="6"/>
      <c r="G846" s="6">
        <v>1</v>
      </c>
      <c r="H846" s="6"/>
      <c r="I846" s="6">
        <v>2</v>
      </c>
      <c r="J846" s="6"/>
      <c r="K846" s="6"/>
      <c r="L846" s="6">
        <v>2</v>
      </c>
      <c r="M846" s="6"/>
      <c r="N846" s="6">
        <v>3</v>
      </c>
      <c r="O846" s="6"/>
      <c r="P846" s="6"/>
      <c r="Q846" s="6">
        <v>3</v>
      </c>
      <c r="R846" s="6"/>
      <c r="S846" s="6"/>
      <c r="T846" s="6"/>
      <c r="U846" s="6"/>
      <c r="V846" s="6"/>
      <c r="W846" s="6"/>
      <c r="X846" s="5">
        <v>368</v>
      </c>
      <c r="Y846" s="31"/>
      <c r="Z846" s="109">
        <v>0.41</v>
      </c>
      <c r="AA846" s="110">
        <v>2</v>
      </c>
      <c r="AB846" s="31">
        <v>6.1333333333333302</v>
      </c>
      <c r="AC846" s="31">
        <v>12.266666666666699</v>
      </c>
      <c r="AD846" s="31">
        <v>18.399999999999999</v>
      </c>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x14ac:dyDescent="0.25">
      <c r="A850" s="98">
        <v>313000000</v>
      </c>
      <c r="B850" s="35" t="s">
        <v>778</v>
      </c>
      <c r="C850" s="124"/>
      <c r="D850" s="6">
        <v>1</v>
      </c>
      <c r="E850" s="6"/>
      <c r="F850" s="6"/>
      <c r="G850" s="6">
        <v>1</v>
      </c>
      <c r="H850" s="6"/>
      <c r="I850" s="6"/>
      <c r="J850" s="6"/>
      <c r="K850" s="6"/>
      <c r="L850" s="6"/>
      <c r="M850" s="6"/>
      <c r="N850" s="6">
        <v>1</v>
      </c>
      <c r="O850" s="6"/>
      <c r="P850" s="6"/>
      <c r="Q850" s="6">
        <v>1</v>
      </c>
      <c r="R850" s="6"/>
      <c r="S850" s="6"/>
      <c r="T850" s="6"/>
      <c r="U850" s="6"/>
      <c r="V850" s="6"/>
      <c r="W850" s="6"/>
      <c r="X850" s="5">
        <v>245</v>
      </c>
      <c r="Y850" s="31"/>
      <c r="Z850" s="109">
        <v>0.41</v>
      </c>
      <c r="AA850" s="110">
        <v>2</v>
      </c>
      <c r="AB850" s="31">
        <v>4.0833333333333304</v>
      </c>
      <c r="AC850" s="31"/>
      <c r="AD850" s="31">
        <v>4.0833333333333304</v>
      </c>
      <c r="AE850" s="31"/>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1993</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183" t="s">
        <v>1336</v>
      </c>
      <c r="B853" s="184"/>
      <c r="C853" s="123"/>
      <c r="D853" s="37">
        <f>SUM(E853:H853)</f>
        <v>3</v>
      </c>
      <c r="E853" s="37">
        <f>SUM(E854:E886)</f>
        <v>0</v>
      </c>
      <c r="F853" s="37">
        <f>SUM(F854:F886)</f>
        <v>0</v>
      </c>
      <c r="G853" s="37">
        <f>SUM(G854:G886)</f>
        <v>3</v>
      </c>
      <c r="H853" s="37">
        <f>SUM(H854:H886)</f>
        <v>0</v>
      </c>
      <c r="I853" s="37">
        <f>SUM(J853:M853)</f>
        <v>20</v>
      </c>
      <c r="J853" s="37">
        <f>SUM(J854:J886)</f>
        <v>1</v>
      </c>
      <c r="K853" s="37">
        <f>SUM(K854:K886)</f>
        <v>0</v>
      </c>
      <c r="L853" s="37">
        <f>SUM(L854:L886)</f>
        <v>19</v>
      </c>
      <c r="M853" s="37">
        <f>SUM(M854:M886)</f>
        <v>0</v>
      </c>
      <c r="N853" s="37">
        <f>SUM(O853:R853)</f>
        <v>17</v>
      </c>
      <c r="O853" s="37">
        <f>SUM(O854:O886)</f>
        <v>1</v>
      </c>
      <c r="P853" s="37">
        <f>SUM(P854:P886)</f>
        <v>0</v>
      </c>
      <c r="Q853" s="37">
        <f>SUM(Q854:Q886)</f>
        <v>16</v>
      </c>
      <c r="R853" s="37">
        <f>SUM(R854:R886)</f>
        <v>0</v>
      </c>
      <c r="S853" s="37">
        <f>SUM(T853:W853)</f>
        <v>6</v>
      </c>
      <c r="T853" s="37">
        <f>SUM(T854:T886)</f>
        <v>0</v>
      </c>
      <c r="U853" s="37">
        <f>SUM(U854:U886)</f>
        <v>0</v>
      </c>
      <c r="V853" s="37">
        <f>SUM(V854:V886)</f>
        <v>6</v>
      </c>
      <c r="W853" s="37">
        <f>SUM(W854:W886)</f>
        <v>0</v>
      </c>
      <c r="X853" s="38" t="s">
        <v>1953</v>
      </c>
      <c r="Y853" s="39"/>
      <c r="Z853" s="107" t="s">
        <v>1953</v>
      </c>
      <c r="AA853" s="108" t="s">
        <v>1953</v>
      </c>
      <c r="AB853" s="42">
        <f>SUM(AB854:AB886)</f>
        <v>9.7166666666666703</v>
      </c>
      <c r="AC853" s="42">
        <f>SUM(AC854:AC886)</f>
        <v>62.134000000000029</v>
      </c>
      <c r="AD853" s="42">
        <f>SUM(AD854:AD886)</f>
        <v>54.0506666666667</v>
      </c>
      <c r="AE853" s="42">
        <f>SUM(AE854:AE886)</f>
        <v>17.8</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2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x14ac:dyDescent="0.25">
      <c r="A864" s="99">
        <v>331050200</v>
      </c>
      <c r="B864" s="49" t="s">
        <v>790</v>
      </c>
      <c r="C864" s="124"/>
      <c r="D864" s="47"/>
      <c r="E864" s="47"/>
      <c r="F864" s="47"/>
      <c r="G864" s="47"/>
      <c r="H864" s="47"/>
      <c r="I864" s="47">
        <v>2</v>
      </c>
      <c r="J864" s="47"/>
      <c r="K864" s="47"/>
      <c r="L864" s="47">
        <v>2</v>
      </c>
      <c r="M864" s="47"/>
      <c r="N864" s="47">
        <v>2</v>
      </c>
      <c r="O864" s="47"/>
      <c r="P864" s="47"/>
      <c r="Q864" s="47">
        <v>2</v>
      </c>
      <c r="R864" s="47"/>
      <c r="S864" s="47"/>
      <c r="T864" s="47"/>
      <c r="U864" s="47"/>
      <c r="V864" s="47"/>
      <c r="W864" s="47"/>
      <c r="X864" s="46">
        <v>280</v>
      </c>
      <c r="Y864" s="50"/>
      <c r="Z864" s="111">
        <v>0.41</v>
      </c>
      <c r="AA864" s="112">
        <v>2</v>
      </c>
      <c r="AB864" s="50"/>
      <c r="AC864" s="50">
        <v>9.3333333333333304</v>
      </c>
      <c r="AD864" s="50">
        <v>9.3333333333333304</v>
      </c>
      <c r="AE864" s="50"/>
      <c r="AF864" s="51"/>
    </row>
    <row r="865" spans="1:32" s="48" customFormat="1" x14ac:dyDescent="0.25">
      <c r="A865" s="99">
        <v>331060000</v>
      </c>
      <c r="B865" s="49" t="s">
        <v>791</v>
      </c>
      <c r="C865" s="124"/>
      <c r="D865" s="47"/>
      <c r="E865" s="47"/>
      <c r="F865" s="47"/>
      <c r="G865" s="47"/>
      <c r="H865" s="47"/>
      <c r="I865" s="47">
        <v>10</v>
      </c>
      <c r="J865" s="47"/>
      <c r="K865" s="47"/>
      <c r="L865" s="47">
        <v>10</v>
      </c>
      <c r="M865" s="47"/>
      <c r="N865" s="47">
        <v>7</v>
      </c>
      <c r="O865" s="47"/>
      <c r="P865" s="47"/>
      <c r="Q865" s="47">
        <v>7</v>
      </c>
      <c r="R865" s="47"/>
      <c r="S865" s="47">
        <v>3</v>
      </c>
      <c r="T865" s="47"/>
      <c r="U865" s="47"/>
      <c r="V865" s="47">
        <v>3</v>
      </c>
      <c r="W865" s="47"/>
      <c r="X865" s="46">
        <v>190</v>
      </c>
      <c r="Y865" s="50"/>
      <c r="Z865" s="111">
        <v>0.41</v>
      </c>
      <c r="AA865" s="112">
        <v>2</v>
      </c>
      <c r="AB865" s="50"/>
      <c r="AC865" s="50">
        <v>31.6666666666667</v>
      </c>
      <c r="AD865" s="50">
        <v>22.1666666666667</v>
      </c>
      <c r="AE865" s="50">
        <v>9.5</v>
      </c>
      <c r="AF865" s="51"/>
    </row>
    <row r="866" spans="1:32" s="48" customFormat="1" x14ac:dyDescent="0.25">
      <c r="A866" s="99">
        <v>331060100</v>
      </c>
      <c r="B866" s="49" t="s">
        <v>792</v>
      </c>
      <c r="C866" s="124"/>
      <c r="D866" s="47"/>
      <c r="E866" s="47"/>
      <c r="F866" s="47"/>
      <c r="G866" s="47"/>
      <c r="H866" s="47"/>
      <c r="I866" s="47">
        <v>1</v>
      </c>
      <c r="J866" s="47"/>
      <c r="K866" s="47"/>
      <c r="L866" s="47">
        <v>1</v>
      </c>
      <c r="M866" s="47"/>
      <c r="N866" s="47"/>
      <c r="O866" s="47"/>
      <c r="P866" s="47"/>
      <c r="Q866" s="47"/>
      <c r="R866" s="47"/>
      <c r="S866" s="47">
        <v>1</v>
      </c>
      <c r="T866" s="47"/>
      <c r="U866" s="47"/>
      <c r="V866" s="47">
        <v>1</v>
      </c>
      <c r="W866" s="47"/>
      <c r="X866" s="46">
        <v>168</v>
      </c>
      <c r="Y866" s="50"/>
      <c r="Z866" s="111">
        <v>0.41</v>
      </c>
      <c r="AA866" s="112">
        <v>2</v>
      </c>
      <c r="AB866" s="50"/>
      <c r="AC866" s="50">
        <v>2.8</v>
      </c>
      <c r="AD866" s="50"/>
      <c r="AE866" s="50">
        <v>2.8</v>
      </c>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2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x14ac:dyDescent="0.25">
      <c r="A870" s="99">
        <v>331060300</v>
      </c>
      <c r="B870" s="49" t="s">
        <v>795</v>
      </c>
      <c r="C870" s="124"/>
      <c r="D870" s="47">
        <v>1</v>
      </c>
      <c r="E870" s="47"/>
      <c r="F870" s="47"/>
      <c r="G870" s="47">
        <v>1</v>
      </c>
      <c r="H870" s="47"/>
      <c r="I870" s="47">
        <v>4</v>
      </c>
      <c r="J870" s="47"/>
      <c r="K870" s="47"/>
      <c r="L870" s="47">
        <v>4</v>
      </c>
      <c r="M870" s="47"/>
      <c r="N870" s="47">
        <v>4</v>
      </c>
      <c r="O870" s="47"/>
      <c r="P870" s="47"/>
      <c r="Q870" s="47">
        <v>4</v>
      </c>
      <c r="R870" s="47"/>
      <c r="S870" s="47">
        <v>1</v>
      </c>
      <c r="T870" s="47"/>
      <c r="U870" s="47"/>
      <c r="V870" s="47">
        <v>1</v>
      </c>
      <c r="W870" s="47"/>
      <c r="X870" s="46">
        <v>189</v>
      </c>
      <c r="Y870" s="50"/>
      <c r="Z870" s="111">
        <v>0.41</v>
      </c>
      <c r="AA870" s="112">
        <v>2</v>
      </c>
      <c r="AB870" s="50">
        <v>3.15</v>
      </c>
      <c r="AC870" s="50">
        <v>12.6</v>
      </c>
      <c r="AD870" s="50">
        <v>12.6</v>
      </c>
      <c r="AE870" s="50">
        <v>3.15</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x14ac:dyDescent="0.25">
      <c r="A879" s="99">
        <v>331410000</v>
      </c>
      <c r="B879" s="49" t="s">
        <v>803</v>
      </c>
      <c r="C879" s="124"/>
      <c r="D879" s="47"/>
      <c r="E879" s="47"/>
      <c r="F879" s="47"/>
      <c r="G879" s="47"/>
      <c r="H879" s="47"/>
      <c r="I879" s="47">
        <v>2</v>
      </c>
      <c r="J879" s="47">
        <v>1</v>
      </c>
      <c r="K879" s="47"/>
      <c r="L879" s="47">
        <v>1</v>
      </c>
      <c r="M879" s="47"/>
      <c r="N879" s="47">
        <v>2</v>
      </c>
      <c r="O879" s="47">
        <v>1</v>
      </c>
      <c r="P879" s="47"/>
      <c r="Q879" s="47">
        <v>1</v>
      </c>
      <c r="R879" s="47"/>
      <c r="S879" s="47"/>
      <c r="T879" s="47"/>
      <c r="U879" s="47"/>
      <c r="V879" s="47"/>
      <c r="W879" s="47"/>
      <c r="X879" s="46">
        <v>144</v>
      </c>
      <c r="Y879" s="50"/>
      <c r="Z879" s="111">
        <v>0.41</v>
      </c>
      <c r="AA879" s="112">
        <v>2</v>
      </c>
      <c r="AB879" s="50"/>
      <c r="AC879" s="50">
        <v>3.3839999999999999</v>
      </c>
      <c r="AD879" s="50">
        <v>3.3839999999999999</v>
      </c>
      <c r="AE879" s="50"/>
      <c r="AF879" s="51"/>
    </row>
    <row r="880" spans="1:32" s="48" customFormat="1" x14ac:dyDescent="0.25">
      <c r="A880" s="99">
        <v>331420000</v>
      </c>
      <c r="B880" s="49" t="s">
        <v>804</v>
      </c>
      <c r="C880" s="124"/>
      <c r="D880" s="47"/>
      <c r="E880" s="47"/>
      <c r="F880" s="47"/>
      <c r="G880" s="47"/>
      <c r="H880" s="47"/>
      <c r="I880" s="47">
        <v>1</v>
      </c>
      <c r="J880" s="47"/>
      <c r="K880" s="47"/>
      <c r="L880" s="47">
        <v>1</v>
      </c>
      <c r="M880" s="47"/>
      <c r="N880" s="47"/>
      <c r="O880" s="47"/>
      <c r="P880" s="47"/>
      <c r="Q880" s="47"/>
      <c r="R880" s="47"/>
      <c r="S880" s="47">
        <v>1</v>
      </c>
      <c r="T880" s="47"/>
      <c r="U880" s="47"/>
      <c r="V880" s="47">
        <v>1</v>
      </c>
      <c r="W880" s="47"/>
      <c r="X880" s="46">
        <v>141</v>
      </c>
      <c r="Y880" s="50"/>
      <c r="Z880" s="111">
        <v>0.41</v>
      </c>
      <c r="AA880" s="112">
        <v>2</v>
      </c>
      <c r="AB880" s="50"/>
      <c r="AC880" s="50">
        <v>2.35</v>
      </c>
      <c r="AD880" s="50"/>
      <c r="AE880" s="50">
        <v>2.35</v>
      </c>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x14ac:dyDescent="0.25">
      <c r="A884" s="99">
        <v>331600000</v>
      </c>
      <c r="B884" s="49" t="s">
        <v>808</v>
      </c>
      <c r="C884" s="124"/>
      <c r="D884" s="47">
        <v>2</v>
      </c>
      <c r="E884" s="47"/>
      <c r="F884" s="47"/>
      <c r="G884" s="47">
        <v>2</v>
      </c>
      <c r="H884" s="47"/>
      <c r="I884" s="47"/>
      <c r="J884" s="47"/>
      <c r="K884" s="47"/>
      <c r="L884" s="47"/>
      <c r="M884" s="47"/>
      <c r="N884" s="47">
        <v>2</v>
      </c>
      <c r="O884" s="47"/>
      <c r="P884" s="47"/>
      <c r="Q884" s="47">
        <v>2</v>
      </c>
      <c r="R884" s="47"/>
      <c r="S884" s="47"/>
      <c r="T884" s="47"/>
      <c r="U884" s="47"/>
      <c r="V884" s="47"/>
      <c r="W884" s="47"/>
      <c r="X884" s="46">
        <v>197</v>
      </c>
      <c r="Y884" s="50"/>
      <c r="Z884" s="111">
        <v>0.41</v>
      </c>
      <c r="AA884" s="112">
        <v>2</v>
      </c>
      <c r="AB884" s="50">
        <v>6.56666666666667</v>
      </c>
      <c r="AC884" s="50"/>
      <c r="AD884" s="50">
        <v>6.56666666666667</v>
      </c>
      <c r="AE884" s="50"/>
      <c r="AF884" s="51"/>
    </row>
    <row r="885" spans="1:32" s="48" customFormat="1" hidden="1" x14ac:dyDescent="0.25">
      <c r="A885" s="99">
        <v>331700000</v>
      </c>
      <c r="B885" s="49" t="s">
        <v>2202</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1993</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2263</v>
      </c>
      <c r="C887" s="127"/>
      <c r="D887" s="37">
        <v>8</v>
      </c>
      <c r="E887" s="37"/>
      <c r="F887" s="37"/>
      <c r="G887" s="37">
        <v>8</v>
      </c>
      <c r="H887" s="37"/>
      <c r="I887" s="37">
        <v>5</v>
      </c>
      <c r="J887" s="37"/>
      <c r="K887" s="37"/>
      <c r="L887" s="37">
        <v>5</v>
      </c>
      <c r="M887" s="37"/>
      <c r="N887" s="37">
        <v>4</v>
      </c>
      <c r="O887" s="37"/>
      <c r="P887" s="37"/>
      <c r="Q887" s="37">
        <v>4</v>
      </c>
      <c r="R887" s="37"/>
      <c r="S887" s="37">
        <v>9</v>
      </c>
      <c r="T887" s="37"/>
      <c r="U887" s="37"/>
      <c r="V887" s="37">
        <v>9</v>
      </c>
      <c r="W887" s="37"/>
      <c r="X887" s="40">
        <v>98</v>
      </c>
      <c r="Y887" s="42"/>
      <c r="Z887" s="113">
        <v>0.41</v>
      </c>
      <c r="AA887" s="114">
        <v>2</v>
      </c>
      <c r="AB887" s="42">
        <v>13.0666666666667</v>
      </c>
      <c r="AC887" s="42">
        <v>8.1666666666666696</v>
      </c>
      <c r="AD887" s="42">
        <v>6.5333333333333297</v>
      </c>
      <c r="AE887" s="42">
        <v>14.7</v>
      </c>
    </row>
    <row r="888" spans="1:32" x14ac:dyDescent="0.2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5.5" x14ac:dyDescent="0.25">
      <c r="A893" s="101">
        <v>600110000</v>
      </c>
      <c r="B893" s="41" t="s">
        <v>812</v>
      </c>
      <c r="C893" s="123"/>
      <c r="D893" s="37"/>
      <c r="E893" s="37"/>
      <c r="F893" s="37"/>
      <c r="G893" s="37"/>
      <c r="H893" s="37"/>
      <c r="I893" s="37">
        <v>3</v>
      </c>
      <c r="J893" s="37"/>
      <c r="K893" s="37"/>
      <c r="L893" s="37">
        <v>3</v>
      </c>
      <c r="M893" s="37"/>
      <c r="N893" s="37">
        <v>3</v>
      </c>
      <c r="O893" s="37"/>
      <c r="P893" s="37"/>
      <c r="Q893" s="37">
        <v>3</v>
      </c>
      <c r="R893" s="37"/>
      <c r="S893" s="37"/>
      <c r="T893" s="37"/>
      <c r="U893" s="37"/>
      <c r="V893" s="37"/>
      <c r="W893" s="37"/>
      <c r="X893" s="40">
        <v>156</v>
      </c>
      <c r="Y893" s="42"/>
      <c r="Z893" s="113">
        <v>0.41</v>
      </c>
      <c r="AA893" s="114">
        <v>2</v>
      </c>
      <c r="AB893" s="42"/>
      <c r="AC893" s="42">
        <v>7.8</v>
      </c>
      <c r="AD893" s="42">
        <v>7.8</v>
      </c>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2264</v>
      </c>
      <c r="C896" s="123"/>
      <c r="D896" s="37">
        <v>10</v>
      </c>
      <c r="E896" s="37"/>
      <c r="F896" s="37"/>
      <c r="G896" s="37">
        <v>10</v>
      </c>
      <c r="H896" s="37"/>
      <c r="I896" s="37">
        <v>10</v>
      </c>
      <c r="J896" s="37"/>
      <c r="K896" s="37"/>
      <c r="L896" s="37">
        <v>10</v>
      </c>
      <c r="M896" s="37"/>
      <c r="N896" s="37">
        <v>10</v>
      </c>
      <c r="O896" s="37"/>
      <c r="P896" s="37"/>
      <c r="Q896" s="37">
        <v>10</v>
      </c>
      <c r="R896" s="37"/>
      <c r="S896" s="37">
        <v>10</v>
      </c>
      <c r="T896" s="37"/>
      <c r="U896" s="37"/>
      <c r="V896" s="37">
        <v>10</v>
      </c>
      <c r="W896" s="37"/>
      <c r="X896" s="40">
        <v>60</v>
      </c>
      <c r="Y896" s="42"/>
      <c r="Z896" s="113">
        <v>0.41</v>
      </c>
      <c r="AA896" s="114">
        <v>2</v>
      </c>
      <c r="AB896" s="42">
        <v>10</v>
      </c>
      <c r="AC896" s="42">
        <v>10</v>
      </c>
      <c r="AD896" s="42">
        <v>10</v>
      </c>
      <c r="AE896" s="42">
        <v>10</v>
      </c>
    </row>
    <row r="897" spans="1:32" x14ac:dyDescent="0.25">
      <c r="A897" s="101">
        <v>600040000</v>
      </c>
      <c r="B897" s="41" t="s">
        <v>2265</v>
      </c>
      <c r="C897" s="123"/>
      <c r="D897" s="37"/>
      <c r="E897" s="37"/>
      <c r="F897" s="37"/>
      <c r="G897" s="37"/>
      <c r="H897" s="37"/>
      <c r="I897" s="37">
        <v>1</v>
      </c>
      <c r="J897" s="37"/>
      <c r="K897" s="37"/>
      <c r="L897" s="37">
        <v>1</v>
      </c>
      <c r="M897" s="37"/>
      <c r="N897" s="37">
        <v>1</v>
      </c>
      <c r="O897" s="37"/>
      <c r="P897" s="37"/>
      <c r="Q897" s="37">
        <v>1</v>
      </c>
      <c r="R897" s="37"/>
      <c r="S897" s="37"/>
      <c r="T897" s="37"/>
      <c r="U897" s="37"/>
      <c r="V897" s="37"/>
      <c r="W897" s="37"/>
      <c r="X897" s="40">
        <v>78</v>
      </c>
      <c r="Y897" s="42"/>
      <c r="Z897" s="113">
        <v>0.41</v>
      </c>
      <c r="AA897" s="114">
        <v>2</v>
      </c>
      <c r="AB897" s="42"/>
      <c r="AC897" s="42">
        <v>1.3</v>
      </c>
      <c r="AD897" s="42">
        <v>1.3</v>
      </c>
      <c r="AE897" s="42"/>
    </row>
    <row r="898" spans="1:32" x14ac:dyDescent="0.25">
      <c r="A898" s="101">
        <v>600050000</v>
      </c>
      <c r="B898" s="41" t="s">
        <v>2266</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25">
      <c r="A899" s="179" t="s">
        <v>6</v>
      </c>
      <c r="B899" s="180"/>
      <c r="C899" s="126"/>
      <c r="D899" s="7">
        <f>SUM(E899:H899)</f>
        <v>97</v>
      </c>
      <c r="E899" s="7">
        <f>SUM(E748,E758,E853,E887:E898)</f>
        <v>25</v>
      </c>
      <c r="F899" s="7">
        <f>SUM(F748,F758,F853,F887:F898)</f>
        <v>0</v>
      </c>
      <c r="G899" s="7">
        <f>SUM(G748,G758,G853,G887:G898)</f>
        <v>72</v>
      </c>
      <c r="H899" s="7">
        <f>SUM(H748,H758,H853,H887:H898)</f>
        <v>0</v>
      </c>
      <c r="I899" s="7">
        <f>SUM(J899:M899)</f>
        <v>237</v>
      </c>
      <c r="J899" s="7">
        <f>SUM(J748,J758,J853,J887:J898)</f>
        <v>69</v>
      </c>
      <c r="K899" s="7">
        <f>SUM(K748,K758,K853,K887:K898)</f>
        <v>0</v>
      </c>
      <c r="L899" s="7">
        <f>SUM(L748,L758,L853,L887:L898)</f>
        <v>168</v>
      </c>
      <c r="M899" s="7">
        <f>SUM(M748,M758,M853,M887:M898)</f>
        <v>0</v>
      </c>
      <c r="N899" s="7">
        <f>SUM(O899:R899)</f>
        <v>222</v>
      </c>
      <c r="O899" s="7">
        <f>SUM(O748,O758,O853,O887:O898)</f>
        <v>94</v>
      </c>
      <c r="P899" s="7">
        <f>SUM(P748,P758,P853,P887:P898)</f>
        <v>0</v>
      </c>
      <c r="Q899" s="7">
        <f>SUM(Q748,Q758,Q853,Q887:Q898)</f>
        <v>128</v>
      </c>
      <c r="R899" s="7">
        <f>SUM(R748,R758,R853,R887:R898)</f>
        <v>0</v>
      </c>
      <c r="S899" s="7">
        <f>SUM(T899:W899)</f>
        <v>112</v>
      </c>
      <c r="T899" s="7">
        <f>SUM(T748,T758,T853,T887:T898)</f>
        <v>0</v>
      </c>
      <c r="U899" s="7">
        <f>SUM(U748,U758,U853,U887:U898)</f>
        <v>0</v>
      </c>
      <c r="V899" s="7">
        <f>SUM(V748,V758,V853,V887:V898)</f>
        <v>112</v>
      </c>
      <c r="W899" s="7">
        <f>SUM(W748,W758,W853,W887:W898)</f>
        <v>0</v>
      </c>
      <c r="X899" s="28" t="s">
        <v>1953</v>
      </c>
      <c r="Y899" s="32"/>
      <c r="Z899" s="115" t="s">
        <v>1953</v>
      </c>
      <c r="AA899" s="116" t="s">
        <v>1953</v>
      </c>
      <c r="AB899" s="136">
        <f>SUM(AB748,AB758,AB853,AB887:AB898)</f>
        <v>321.67700000000013</v>
      </c>
      <c r="AC899" s="136">
        <f>SUM(AC748,AC758,AC853,AC887:AC898)</f>
        <v>737.86916666666662</v>
      </c>
      <c r="AD899" s="136">
        <f>SUM(AD748,AD758,AD853,AD887:AD898)</f>
        <v>675.41283333333331</v>
      </c>
      <c r="AE899" s="136">
        <f>SUM(AE748,AE758,AE853,AE887:AE898)</f>
        <v>384.13333333333338</v>
      </c>
    </row>
    <row r="900" spans="1:32" s="19" customFormat="1" x14ac:dyDescent="0.25">
      <c r="A900" s="181" t="s">
        <v>815</v>
      </c>
      <c r="B900" s="182"/>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183" t="s">
        <v>1337</v>
      </c>
      <c r="B901" s="184"/>
      <c r="C901" s="123"/>
      <c r="D901" s="37">
        <f>SUM(E901:H901)</f>
        <v>34</v>
      </c>
      <c r="E901" s="37">
        <f>SUM(E902:E1447)</f>
        <v>0</v>
      </c>
      <c r="F901" s="37">
        <f>SUM(F902:F1447)</f>
        <v>0</v>
      </c>
      <c r="G901" s="37">
        <f>SUM(G902:G1447)</f>
        <v>34</v>
      </c>
      <c r="H901" s="37">
        <f>SUM(H902:H1447)</f>
        <v>0</v>
      </c>
      <c r="I901" s="37">
        <f>SUM(J901:M901)</f>
        <v>438</v>
      </c>
      <c r="J901" s="37">
        <f>SUM(J902:J1447)</f>
        <v>17</v>
      </c>
      <c r="K901" s="37">
        <f>SUM(K902:K1447)</f>
        <v>0</v>
      </c>
      <c r="L901" s="37">
        <f>SUM(L902:L1447)</f>
        <v>421</v>
      </c>
      <c r="M901" s="37">
        <f>SUM(M902:M1447)</f>
        <v>0</v>
      </c>
      <c r="N901" s="37">
        <f>SUM(O901:R901)</f>
        <v>425</v>
      </c>
      <c r="O901" s="37">
        <f>SUM(O902:O1447)</f>
        <v>17</v>
      </c>
      <c r="P901" s="37">
        <f>SUM(P902:P1447)</f>
        <v>0</v>
      </c>
      <c r="Q901" s="37">
        <f>SUM(Q902:Q1447)</f>
        <v>408</v>
      </c>
      <c r="R901" s="37">
        <f>SUM(R902:R1447)</f>
        <v>0</v>
      </c>
      <c r="S901" s="37">
        <f>SUM(T901:W901)</f>
        <v>47</v>
      </c>
      <c r="T901" s="37">
        <f>SUM(T902:T1447)</f>
        <v>0</v>
      </c>
      <c r="U901" s="37">
        <f>SUM(U902:U1447)</f>
        <v>0</v>
      </c>
      <c r="V901" s="37">
        <f>SUM(V902:V1447)</f>
        <v>47</v>
      </c>
      <c r="W901" s="37">
        <f>SUM(W902:W1447)</f>
        <v>0</v>
      </c>
      <c r="X901" s="38" t="s">
        <v>1953</v>
      </c>
      <c r="Y901" s="39"/>
      <c r="Z901" s="107" t="s">
        <v>1953</v>
      </c>
      <c r="AA901" s="108" t="s">
        <v>1953</v>
      </c>
      <c r="AB901" s="42">
        <f>SUM(AB902:AB1447)</f>
        <v>75.399999999999977</v>
      </c>
      <c r="AC901" s="42">
        <f>SUM(AC902:AC1447)</f>
        <v>916.35183333333327</v>
      </c>
      <c r="AD901" s="42">
        <f>SUM(AD902:AD1447)</f>
        <v>881.21850000000029</v>
      </c>
      <c r="AE901" s="42">
        <f>SUM(AE902:AE1447)</f>
        <v>110.53333333333336</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25.5" hidden="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hidden="1" x14ac:dyDescent="0.25">
      <c r="A910" s="98">
        <v>501010009</v>
      </c>
      <c r="B910" s="35" t="s">
        <v>824</v>
      </c>
      <c r="C910" s="124"/>
      <c r="D910" s="6"/>
      <c r="E910" s="6"/>
      <c r="F910" s="6"/>
      <c r="G910" s="6"/>
      <c r="H910" s="6"/>
      <c r="I910" s="6"/>
      <c r="J910" s="6"/>
      <c r="K910" s="6"/>
      <c r="L910" s="6"/>
      <c r="M910" s="6"/>
      <c r="N910" s="6"/>
      <c r="O910" s="6"/>
      <c r="P910" s="6"/>
      <c r="Q910" s="6"/>
      <c r="R910" s="6"/>
      <c r="S910" s="6"/>
      <c r="T910" s="6"/>
      <c r="U910" s="6"/>
      <c r="V910" s="6"/>
      <c r="W910" s="6"/>
      <c r="X910" s="5">
        <v>126</v>
      </c>
      <c r="Y910" s="31"/>
      <c r="Z910" s="109">
        <v>0.41</v>
      </c>
      <c r="AA910" s="110">
        <v>2</v>
      </c>
      <c r="AB910" s="31"/>
      <c r="AC910" s="31"/>
      <c r="AD910" s="31"/>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1</v>
      </c>
      <c r="E918" s="47"/>
      <c r="F918" s="47"/>
      <c r="G918" s="47">
        <v>1</v>
      </c>
      <c r="H918" s="47"/>
      <c r="I918" s="47">
        <v>8</v>
      </c>
      <c r="J918" s="47"/>
      <c r="K918" s="47"/>
      <c r="L918" s="47">
        <v>8</v>
      </c>
      <c r="M918" s="47"/>
      <c r="N918" s="47">
        <v>9</v>
      </c>
      <c r="O918" s="47"/>
      <c r="P918" s="47"/>
      <c r="Q918" s="47">
        <v>9</v>
      </c>
      <c r="R918" s="47"/>
      <c r="S918" s="47"/>
      <c r="T918" s="47"/>
      <c r="U918" s="47"/>
      <c r="V918" s="47"/>
      <c r="W918" s="47"/>
      <c r="X918" s="46">
        <v>130</v>
      </c>
      <c r="Y918" s="50"/>
      <c r="Z918" s="111">
        <v>0.41</v>
      </c>
      <c r="AA918" s="112">
        <v>2</v>
      </c>
      <c r="AB918" s="50">
        <v>2.1666666666666701</v>
      </c>
      <c r="AC918" s="50">
        <v>17.3333333333333</v>
      </c>
      <c r="AD918" s="50">
        <v>19.5</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c r="E924" s="47"/>
      <c r="F924" s="47"/>
      <c r="G924" s="47"/>
      <c r="H924" s="47"/>
      <c r="I924" s="47">
        <v>1</v>
      </c>
      <c r="J924" s="47"/>
      <c r="K924" s="47"/>
      <c r="L924" s="47">
        <v>1</v>
      </c>
      <c r="M924" s="47"/>
      <c r="N924" s="47">
        <v>1</v>
      </c>
      <c r="O924" s="47"/>
      <c r="P924" s="47"/>
      <c r="Q924" s="47">
        <v>1</v>
      </c>
      <c r="R924" s="47"/>
      <c r="S924" s="47"/>
      <c r="T924" s="47"/>
      <c r="U924" s="47"/>
      <c r="V924" s="47"/>
      <c r="W924" s="47"/>
      <c r="X924" s="46">
        <v>120</v>
      </c>
      <c r="Y924" s="50"/>
      <c r="Z924" s="111">
        <v>0.41</v>
      </c>
      <c r="AA924" s="112">
        <v>2</v>
      </c>
      <c r="AB924" s="50"/>
      <c r="AC924" s="50">
        <v>2</v>
      </c>
      <c r="AD924" s="50">
        <v>2</v>
      </c>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2203</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2183</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2204</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2205</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25.5" hidden="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x14ac:dyDescent="0.25">
      <c r="A1049" s="98">
        <v>501060020</v>
      </c>
      <c r="B1049" s="35" t="s">
        <v>955</v>
      </c>
      <c r="C1049" s="124"/>
      <c r="D1049" s="6"/>
      <c r="E1049" s="6"/>
      <c r="F1049" s="6"/>
      <c r="G1049" s="6"/>
      <c r="H1049" s="6"/>
      <c r="I1049" s="6">
        <v>2</v>
      </c>
      <c r="J1049" s="6"/>
      <c r="K1049" s="6"/>
      <c r="L1049" s="6">
        <v>2</v>
      </c>
      <c r="M1049" s="6"/>
      <c r="N1049" s="6">
        <v>1</v>
      </c>
      <c r="O1049" s="6"/>
      <c r="P1049" s="6"/>
      <c r="Q1049" s="6">
        <v>1</v>
      </c>
      <c r="R1049" s="6"/>
      <c r="S1049" s="6">
        <v>1</v>
      </c>
      <c r="T1049" s="6"/>
      <c r="U1049" s="6"/>
      <c r="V1049" s="6">
        <v>1</v>
      </c>
      <c r="W1049" s="6"/>
      <c r="X1049" s="5">
        <v>151</v>
      </c>
      <c r="Y1049" s="31"/>
      <c r="Z1049" s="109">
        <v>0.41</v>
      </c>
      <c r="AA1049" s="110">
        <v>2</v>
      </c>
      <c r="AB1049" s="31"/>
      <c r="AC1049" s="31">
        <v>5.0333333333333297</v>
      </c>
      <c r="AD1049" s="31">
        <v>2.5166666666666702</v>
      </c>
      <c r="AE1049" s="31">
        <v>2.5166666666666702</v>
      </c>
    </row>
    <row r="1050" spans="1:31" x14ac:dyDescent="0.25">
      <c r="A1050" s="98">
        <v>501060021</v>
      </c>
      <c r="B1050" s="35" t="s">
        <v>956</v>
      </c>
      <c r="C1050" s="124"/>
      <c r="D1050" s="6"/>
      <c r="E1050" s="6"/>
      <c r="F1050" s="6"/>
      <c r="G1050" s="6"/>
      <c r="H1050" s="6"/>
      <c r="I1050" s="6">
        <v>2</v>
      </c>
      <c r="J1050" s="6"/>
      <c r="K1050" s="6"/>
      <c r="L1050" s="6">
        <v>2</v>
      </c>
      <c r="M1050" s="6"/>
      <c r="N1050" s="6">
        <v>2</v>
      </c>
      <c r="O1050" s="6"/>
      <c r="P1050" s="6"/>
      <c r="Q1050" s="6">
        <v>2</v>
      </c>
      <c r="R1050" s="6"/>
      <c r="S1050" s="6"/>
      <c r="T1050" s="6"/>
      <c r="U1050" s="6"/>
      <c r="V1050" s="6"/>
      <c r="W1050" s="6"/>
      <c r="X1050" s="5">
        <v>151</v>
      </c>
      <c r="Y1050" s="31"/>
      <c r="Z1050" s="109">
        <v>0.41</v>
      </c>
      <c r="AA1050" s="110">
        <v>2</v>
      </c>
      <c r="AB1050" s="31"/>
      <c r="AC1050" s="31">
        <v>5.0333333333333297</v>
      </c>
      <c r="AD1050" s="31">
        <v>5.0333333333333297</v>
      </c>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c r="E1053" s="6"/>
      <c r="F1053" s="6"/>
      <c r="G1053" s="6"/>
      <c r="H1053" s="6"/>
      <c r="I1053" s="6">
        <v>17</v>
      </c>
      <c r="J1053" s="6"/>
      <c r="K1053" s="6"/>
      <c r="L1053" s="6">
        <v>17</v>
      </c>
      <c r="M1053" s="6"/>
      <c r="N1053" s="6">
        <v>15</v>
      </c>
      <c r="O1053" s="6"/>
      <c r="P1053" s="6"/>
      <c r="Q1053" s="6">
        <v>15</v>
      </c>
      <c r="R1053" s="6"/>
      <c r="S1053" s="6">
        <v>2</v>
      </c>
      <c r="T1053" s="6"/>
      <c r="U1053" s="6"/>
      <c r="V1053" s="6">
        <v>2</v>
      </c>
      <c r="W1053" s="6"/>
      <c r="X1053" s="5">
        <v>151</v>
      </c>
      <c r="Y1053" s="31"/>
      <c r="Z1053" s="109">
        <v>0.41</v>
      </c>
      <c r="AA1053" s="110">
        <v>2</v>
      </c>
      <c r="AB1053" s="31"/>
      <c r="AC1053" s="31">
        <v>42.783333333333303</v>
      </c>
      <c r="AD1053" s="31">
        <v>37.75</v>
      </c>
      <c r="AE1053" s="31">
        <v>5.0333333333333297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2</v>
      </c>
      <c r="J1056" s="6"/>
      <c r="K1056" s="6"/>
      <c r="L1056" s="6">
        <v>2</v>
      </c>
      <c r="M1056" s="6"/>
      <c r="N1056" s="6">
        <v>1</v>
      </c>
      <c r="O1056" s="6"/>
      <c r="P1056" s="6"/>
      <c r="Q1056" s="6">
        <v>1</v>
      </c>
      <c r="R1056" s="6"/>
      <c r="S1056" s="6">
        <v>1</v>
      </c>
      <c r="T1056" s="6"/>
      <c r="U1056" s="6"/>
      <c r="V1056" s="6">
        <v>1</v>
      </c>
      <c r="W1056" s="6"/>
      <c r="X1056" s="5">
        <v>151</v>
      </c>
      <c r="Y1056" s="31"/>
      <c r="Z1056" s="109">
        <v>0.41</v>
      </c>
      <c r="AA1056" s="110">
        <v>2</v>
      </c>
      <c r="AB1056" s="31"/>
      <c r="AC1056" s="31">
        <v>5.0333333333333297</v>
      </c>
      <c r="AD1056" s="31">
        <v>2.5166666666666702</v>
      </c>
      <c r="AE1056" s="31">
        <v>2.5166666666666702</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14</v>
      </c>
      <c r="E1063" s="6"/>
      <c r="F1063" s="6"/>
      <c r="G1063" s="6">
        <v>14</v>
      </c>
      <c r="H1063" s="6"/>
      <c r="I1063" s="6">
        <v>86</v>
      </c>
      <c r="J1063" s="6">
        <v>1</v>
      </c>
      <c r="K1063" s="6"/>
      <c r="L1063" s="6">
        <v>85</v>
      </c>
      <c r="M1063" s="6"/>
      <c r="N1063" s="6">
        <v>72</v>
      </c>
      <c r="O1063" s="6">
        <v>1</v>
      </c>
      <c r="P1063" s="6"/>
      <c r="Q1063" s="6">
        <v>71</v>
      </c>
      <c r="R1063" s="6"/>
      <c r="S1063" s="6">
        <v>28</v>
      </c>
      <c r="T1063" s="6"/>
      <c r="U1063" s="6"/>
      <c r="V1063" s="6">
        <v>28</v>
      </c>
      <c r="W1063" s="6"/>
      <c r="X1063" s="5">
        <v>151</v>
      </c>
      <c r="Y1063" s="31"/>
      <c r="Z1063" s="109">
        <v>0.41</v>
      </c>
      <c r="AA1063" s="110">
        <v>2</v>
      </c>
      <c r="AB1063" s="31">
        <v>35.233333333333299</v>
      </c>
      <c r="AC1063" s="31">
        <v>214.9485</v>
      </c>
      <c r="AD1063" s="31">
        <v>179.71516666666699</v>
      </c>
      <c r="AE1063" s="31">
        <v>70.466666666666697</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25.5" hidden="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25.5" hidden="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2196</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2206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t="25.5" hidden="1" x14ac:dyDescent="0.25">
      <c r="A1090" s="99">
        <v>501070000</v>
      </c>
      <c r="B1090" s="49" t="s">
        <v>994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120</v>
      </c>
      <c r="Y1090" s="50"/>
      <c r="Z1090" s="111">
        <v>0.41</v>
      </c>
      <c r="AA1090" s="112">
        <v>2</v>
      </c>
      <c r="AB1090" s="50"/>
      <c r="AC1090" s="50"/>
      <c r="AD1090" s="50"/>
      <c r="AE1090" s="50"/>
      <c r="AF1090" s="51"/>
    </row>
    <row r="1091" spans="1:32" s="48" customFormat="1" hidden="1" x14ac:dyDescent="0.25">
      <c r="A1091" s="99">
        <v>501070001</v>
      </c>
      <c r="B1091" s="49" t="s">
        <v>995</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130</v>
      </c>
      <c r="Y1091" s="50"/>
      <c r="Z1091" s="111">
        <v>0.41</v>
      </c>
      <c r="AA1091" s="112">
        <v>2</v>
      </c>
      <c r="AB1091" s="50"/>
      <c r="AC1091" s="50"/>
      <c r="AD1091" s="50"/>
      <c r="AE1091" s="50"/>
      <c r="AF1091" s="51"/>
    </row>
    <row r="1092" spans="1:32" s="48" customFormat="1" ht="25.5" hidden="1" x14ac:dyDescent="0.25">
      <c r="A1092" s="99">
        <v>501070002</v>
      </c>
      <c r="B1092" s="49" t="s">
        <v>996</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120</v>
      </c>
      <c r="Y1092" s="50"/>
      <c r="Z1092" s="111">
        <v>0.41</v>
      </c>
      <c r="AA1092" s="112">
        <v>2</v>
      </c>
      <c r="AB1092" s="50"/>
      <c r="AC1092" s="50"/>
      <c r="AD1092" s="50"/>
      <c r="AE1092" s="50"/>
      <c r="AF1092" s="51"/>
    </row>
    <row r="1093" spans="1:32" s="48" customFormat="1" hidden="1" x14ac:dyDescent="0.25">
      <c r="A1093" s="99">
        <v>501070003</v>
      </c>
      <c r="B1093" s="49" t="s">
        <v>997</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130</v>
      </c>
      <c r="Y1093" s="50"/>
      <c r="Z1093" s="111">
        <v>0.41</v>
      </c>
      <c r="AA1093" s="112">
        <v>2</v>
      </c>
      <c r="AB1093" s="50"/>
      <c r="AC1093" s="50"/>
      <c r="AD1093" s="50"/>
      <c r="AE1093" s="50"/>
      <c r="AF1093" s="51"/>
    </row>
    <row r="1094" spans="1:32" s="48" customFormat="1" hidden="1" x14ac:dyDescent="0.25">
      <c r="A1094" s="99">
        <v>501070004</v>
      </c>
      <c r="B1094" s="49" t="s">
        <v>998</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120</v>
      </c>
      <c r="Y1094" s="50"/>
      <c r="Z1094" s="111">
        <v>0.41</v>
      </c>
      <c r="AA1094" s="112">
        <v>2</v>
      </c>
      <c r="AB1094" s="50"/>
      <c r="AC1094" s="50"/>
      <c r="AD1094" s="50"/>
      <c r="AE1094" s="50"/>
      <c r="AF1094" s="51"/>
    </row>
    <row r="1095" spans="1:32" s="48" customFormat="1" ht="25.5" hidden="1" x14ac:dyDescent="0.25">
      <c r="A1095" s="99">
        <v>501070005</v>
      </c>
      <c r="B1095" s="49" t="s">
        <v>999</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501070006</v>
      </c>
      <c r="B1096" s="49" t="s">
        <v>1000</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130</v>
      </c>
      <c r="Y1096" s="50"/>
      <c r="Z1096" s="111">
        <v>0.41</v>
      </c>
      <c r="AA1096" s="112">
        <v>2</v>
      </c>
      <c r="AB1096" s="50"/>
      <c r="AC1096" s="50"/>
      <c r="AD1096" s="50"/>
      <c r="AE1096" s="50"/>
      <c r="AF1096" s="51"/>
    </row>
    <row r="1097" spans="1:32" s="48" customFormat="1" ht="25.5" hidden="1" x14ac:dyDescent="0.25">
      <c r="A1097" s="99">
        <v>501070007</v>
      </c>
      <c r="B1097" s="49" t="s">
        <v>1001</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120</v>
      </c>
      <c r="Y1097" s="50"/>
      <c r="Z1097" s="111">
        <v>0.41</v>
      </c>
      <c r="AA1097" s="112">
        <v>2</v>
      </c>
      <c r="AB1097" s="50"/>
      <c r="AC1097" s="50"/>
      <c r="AD1097" s="50"/>
      <c r="AE1097" s="50"/>
      <c r="AF1097" s="51"/>
    </row>
    <row r="1098" spans="1:32" s="48" customFormat="1" x14ac:dyDescent="0.25">
      <c r="A1098" s="99">
        <v>501070008</v>
      </c>
      <c r="B1098" s="49" t="s">
        <v>1002</v>
      </c>
      <c r="C1098" s="124"/>
      <c r="D1098" s="47"/>
      <c r="E1098" s="47"/>
      <c r="F1098" s="47"/>
      <c r="G1098" s="47"/>
      <c r="H1098" s="47"/>
      <c r="I1098" s="47">
        <v>1</v>
      </c>
      <c r="J1098" s="47"/>
      <c r="K1098" s="47"/>
      <c r="L1098" s="47">
        <v>1</v>
      </c>
      <c r="M1098" s="47"/>
      <c r="N1098" s="47">
        <v>1</v>
      </c>
      <c r="O1098" s="47"/>
      <c r="P1098" s="47"/>
      <c r="Q1098" s="47">
        <v>1</v>
      </c>
      <c r="R1098" s="47"/>
      <c r="S1098" s="47"/>
      <c r="T1098" s="47"/>
      <c r="U1098" s="47"/>
      <c r="V1098" s="47"/>
      <c r="W1098" s="47"/>
      <c r="X1098" s="46">
        <v>120</v>
      </c>
      <c r="Y1098" s="50"/>
      <c r="Z1098" s="111">
        <v>0.41</v>
      </c>
      <c r="AA1098" s="112">
        <v>2</v>
      </c>
      <c r="AB1098" s="50"/>
      <c r="AC1098" s="50">
        <v>2</v>
      </c>
      <c r="AD1098" s="50">
        <v>2</v>
      </c>
      <c r="AE1098" s="50"/>
      <c r="AF1098" s="51"/>
    </row>
    <row r="1099" spans="1:32" s="48" customFormat="1" ht="25.5" hidden="1" x14ac:dyDescent="0.25">
      <c r="A1099" s="99">
        <v>501080000</v>
      </c>
      <c r="B1099" s="49" t="s">
        <v>1003</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501080001</v>
      </c>
      <c r="B1100" s="49" t="s">
        <v>1004</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x14ac:dyDescent="0.25">
      <c r="A1101" s="99">
        <v>501080002</v>
      </c>
      <c r="B1101" s="49" t="s">
        <v>1005</v>
      </c>
      <c r="C1101" s="124"/>
      <c r="D1101" s="47"/>
      <c r="E1101" s="47"/>
      <c r="F1101" s="47"/>
      <c r="G1101" s="47"/>
      <c r="H1101" s="47"/>
      <c r="I1101" s="47">
        <v>5</v>
      </c>
      <c r="J1101" s="47"/>
      <c r="K1101" s="47"/>
      <c r="L1101" s="47">
        <v>5</v>
      </c>
      <c r="M1101" s="47"/>
      <c r="N1101" s="47">
        <v>5</v>
      </c>
      <c r="O1101" s="47"/>
      <c r="P1101" s="47"/>
      <c r="Q1101" s="47">
        <v>5</v>
      </c>
      <c r="R1101" s="47"/>
      <c r="S1101" s="47"/>
      <c r="T1101" s="47"/>
      <c r="U1101" s="47"/>
      <c r="V1101" s="47"/>
      <c r="W1101" s="47"/>
      <c r="X1101" s="46">
        <v>120</v>
      </c>
      <c r="Y1101" s="50"/>
      <c r="Z1101" s="111">
        <v>0.41</v>
      </c>
      <c r="AA1101" s="112">
        <v>2</v>
      </c>
      <c r="AB1101" s="50"/>
      <c r="AC1101" s="50">
        <v>10</v>
      </c>
      <c r="AD1101" s="50">
        <v>10</v>
      </c>
      <c r="AE1101" s="50"/>
      <c r="AF1101" s="51"/>
    </row>
    <row r="1102" spans="1:32" s="48" customFormat="1" hidden="1" x14ac:dyDescent="0.25">
      <c r="A1102" s="99">
        <v>501080003</v>
      </c>
      <c r="B1102" s="49" t="s">
        <v>1006</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t="25.5" x14ac:dyDescent="0.25">
      <c r="A1103" s="99">
        <v>501080004</v>
      </c>
      <c r="B1103" s="49" t="s">
        <v>1007</v>
      </c>
      <c r="C1103" s="124"/>
      <c r="D1103" s="47">
        <v>3</v>
      </c>
      <c r="E1103" s="47"/>
      <c r="F1103" s="47"/>
      <c r="G1103" s="47">
        <v>3</v>
      </c>
      <c r="H1103" s="47"/>
      <c r="I1103" s="47">
        <v>14</v>
      </c>
      <c r="J1103" s="47">
        <v>1</v>
      </c>
      <c r="K1103" s="47"/>
      <c r="L1103" s="47">
        <v>13</v>
      </c>
      <c r="M1103" s="47"/>
      <c r="N1103" s="47">
        <v>16</v>
      </c>
      <c r="O1103" s="47">
        <v>1</v>
      </c>
      <c r="P1103" s="47"/>
      <c r="Q1103" s="47">
        <v>15</v>
      </c>
      <c r="R1103" s="47"/>
      <c r="S1103" s="47">
        <v>1</v>
      </c>
      <c r="T1103" s="47"/>
      <c r="U1103" s="47"/>
      <c r="V1103" s="47">
        <v>1</v>
      </c>
      <c r="W1103" s="47"/>
      <c r="X1103" s="46">
        <v>120</v>
      </c>
      <c r="Y1103" s="50"/>
      <c r="Z1103" s="111">
        <v>0.41</v>
      </c>
      <c r="AA1103" s="112">
        <v>2</v>
      </c>
      <c r="AB1103" s="50">
        <v>6</v>
      </c>
      <c r="AC1103" s="50">
        <v>26.82</v>
      </c>
      <c r="AD1103" s="50">
        <v>30.82</v>
      </c>
      <c r="AE1103" s="50">
        <v>2</v>
      </c>
      <c r="AF1103" s="51"/>
    </row>
    <row r="1104" spans="1:32" s="48" customFormat="1" hidden="1" x14ac:dyDescent="0.25">
      <c r="A1104" s="99">
        <v>501080005</v>
      </c>
      <c r="B1104" s="49" t="s">
        <v>1008</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120</v>
      </c>
      <c r="Y1104" s="50"/>
      <c r="Z1104" s="111">
        <v>0.41</v>
      </c>
      <c r="AA1104" s="112">
        <v>2</v>
      </c>
      <c r="AB1104" s="50"/>
      <c r="AC1104" s="50"/>
      <c r="AD1104" s="50"/>
      <c r="AE1104" s="50"/>
      <c r="AF1104" s="51"/>
    </row>
    <row r="1105" spans="1:32" s="48" customFormat="1" ht="25.5" hidden="1" x14ac:dyDescent="0.25">
      <c r="A1105" s="99">
        <v>501080006</v>
      </c>
      <c r="B1105" s="49" t="s">
        <v>1009</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501080007</v>
      </c>
      <c r="B1106" s="49" t="s">
        <v>1010</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130</v>
      </c>
      <c r="Y1106" s="50"/>
      <c r="Z1106" s="111">
        <v>0.41</v>
      </c>
      <c r="AA1106" s="112">
        <v>2</v>
      </c>
      <c r="AB1106" s="50"/>
      <c r="AC1106" s="50"/>
      <c r="AD1106" s="50"/>
      <c r="AE1106" s="50"/>
      <c r="AF1106" s="51"/>
    </row>
    <row r="1107" spans="1:32" s="48" customFormat="1" hidden="1" x14ac:dyDescent="0.25">
      <c r="A1107" s="99">
        <v>501080008</v>
      </c>
      <c r="B1107" s="49" t="s">
        <v>1011</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120</v>
      </c>
      <c r="Y1107" s="50"/>
      <c r="Z1107" s="111">
        <v>0.41</v>
      </c>
      <c r="AA1107" s="112">
        <v>2</v>
      </c>
      <c r="AB1107" s="50"/>
      <c r="AC1107" s="50"/>
      <c r="AD1107" s="50"/>
      <c r="AE1107" s="50"/>
      <c r="AF1107" s="51"/>
    </row>
    <row r="1108" spans="1:32" s="48" customFormat="1" x14ac:dyDescent="0.25">
      <c r="A1108" s="99">
        <v>501080009</v>
      </c>
      <c r="B1108" s="49" t="s">
        <v>1012</v>
      </c>
      <c r="C1108" s="124"/>
      <c r="D1108" s="47"/>
      <c r="E1108" s="47"/>
      <c r="F1108" s="47"/>
      <c r="G1108" s="47"/>
      <c r="H1108" s="47"/>
      <c r="I1108" s="47">
        <v>2</v>
      </c>
      <c r="J1108" s="47">
        <v>1</v>
      </c>
      <c r="K1108" s="47"/>
      <c r="L1108" s="47">
        <v>1</v>
      </c>
      <c r="M1108" s="47"/>
      <c r="N1108" s="47">
        <v>2</v>
      </c>
      <c r="O1108" s="47">
        <v>1</v>
      </c>
      <c r="P1108" s="47"/>
      <c r="Q1108" s="47">
        <v>1</v>
      </c>
      <c r="R1108" s="47"/>
      <c r="S1108" s="47"/>
      <c r="T1108" s="47"/>
      <c r="U1108" s="47"/>
      <c r="V1108" s="47"/>
      <c r="W1108" s="47"/>
      <c r="X1108" s="46">
        <v>120</v>
      </c>
      <c r="Y1108" s="50"/>
      <c r="Z1108" s="111">
        <v>0.41</v>
      </c>
      <c r="AA1108" s="112">
        <v>2</v>
      </c>
      <c r="AB1108" s="50"/>
      <c r="AC1108" s="50">
        <v>2.82</v>
      </c>
      <c r="AD1108" s="50">
        <v>2.82</v>
      </c>
      <c r="AE1108" s="50"/>
      <c r="AF1108" s="51"/>
    </row>
    <row r="1109" spans="1:32" s="48" customFormat="1" hidden="1" x14ac:dyDescent="0.25">
      <c r="A1109" s="99">
        <v>501080010</v>
      </c>
      <c r="B1109" s="49" t="s">
        <v>1013</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501080011</v>
      </c>
      <c r="B1110" s="49" t="s">
        <v>1014</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501080012</v>
      </c>
      <c r="B1111" s="49" t="s">
        <v>1015</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501080013</v>
      </c>
      <c r="B1112" s="49" t="s">
        <v>1016</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501080014</v>
      </c>
      <c r="B1113" s="49" t="s">
        <v>1017</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t="25.5" hidden="1" x14ac:dyDescent="0.25">
      <c r="A1114" s="99">
        <v>501080015</v>
      </c>
      <c r="B1114" s="49" t="s">
        <v>1018</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x14ac:dyDescent="0.25">
      <c r="A1115" s="99">
        <v>501080016</v>
      </c>
      <c r="B1115" s="49" t="s">
        <v>1019</v>
      </c>
      <c r="C1115" s="124"/>
      <c r="D1115" s="47"/>
      <c r="E1115" s="47"/>
      <c r="F1115" s="47"/>
      <c r="G1115" s="47"/>
      <c r="H1115" s="47"/>
      <c r="I1115" s="47">
        <v>1</v>
      </c>
      <c r="J1115" s="47"/>
      <c r="K1115" s="47"/>
      <c r="L1115" s="47">
        <v>1</v>
      </c>
      <c r="M1115" s="47"/>
      <c r="N1115" s="47">
        <v>1</v>
      </c>
      <c r="O1115" s="47"/>
      <c r="P1115" s="47"/>
      <c r="Q1115" s="47">
        <v>1</v>
      </c>
      <c r="R1115" s="47"/>
      <c r="S1115" s="47"/>
      <c r="T1115" s="47"/>
      <c r="U1115" s="47"/>
      <c r="V1115" s="47"/>
      <c r="W1115" s="47"/>
      <c r="X1115" s="46">
        <v>120</v>
      </c>
      <c r="Y1115" s="50"/>
      <c r="Z1115" s="111">
        <v>0.41</v>
      </c>
      <c r="AA1115" s="112">
        <v>2</v>
      </c>
      <c r="AB1115" s="50"/>
      <c r="AC1115" s="50">
        <v>2</v>
      </c>
      <c r="AD1115" s="50">
        <v>2</v>
      </c>
      <c r="AE1115" s="50"/>
      <c r="AF1115" s="51"/>
    </row>
    <row r="1116" spans="1:32" s="48" customFormat="1" hidden="1" x14ac:dyDescent="0.25">
      <c r="A1116" s="99">
        <v>501080017</v>
      </c>
      <c r="B1116" s="49" t="s">
        <v>1020</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130</v>
      </c>
      <c r="Y1116" s="50"/>
      <c r="Z1116" s="111">
        <v>0.41</v>
      </c>
      <c r="AA1116" s="112">
        <v>2</v>
      </c>
      <c r="AB1116" s="50"/>
      <c r="AC1116" s="50"/>
      <c r="AD1116" s="50"/>
      <c r="AE1116" s="50"/>
      <c r="AF1116" s="51"/>
    </row>
    <row r="1117" spans="1:32" s="48" customFormat="1" hidden="1" x14ac:dyDescent="0.25">
      <c r="A1117" s="99">
        <v>501080018</v>
      </c>
      <c r="B1117" s="49" t="s">
        <v>1021</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120</v>
      </c>
      <c r="Y1117" s="50"/>
      <c r="Z1117" s="111">
        <v>0.41</v>
      </c>
      <c r="AA1117" s="112">
        <v>2</v>
      </c>
      <c r="AB1117" s="50"/>
      <c r="AC1117" s="50"/>
      <c r="AD1117" s="50"/>
      <c r="AE1117" s="50"/>
      <c r="AF1117" s="51"/>
    </row>
    <row r="1118" spans="1:32" s="48" customFormat="1" hidden="1" x14ac:dyDescent="0.25">
      <c r="A1118" s="99">
        <v>501080019</v>
      </c>
      <c r="B1118" s="49" t="s">
        <v>1022</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130</v>
      </c>
      <c r="Y1118" s="50"/>
      <c r="Z1118" s="111">
        <v>0.41</v>
      </c>
      <c r="AA1118" s="112">
        <v>2</v>
      </c>
      <c r="AB1118" s="50"/>
      <c r="AC1118" s="50"/>
      <c r="AD1118" s="50"/>
      <c r="AE1118" s="50"/>
      <c r="AF1118" s="51"/>
    </row>
    <row r="1119" spans="1:32" s="48" customFormat="1" hidden="1" x14ac:dyDescent="0.25">
      <c r="A1119" s="99">
        <v>501080020</v>
      </c>
      <c r="B1119" s="49" t="s">
        <v>1023</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501080021</v>
      </c>
      <c r="B1120" s="49" t="s">
        <v>1024</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120</v>
      </c>
      <c r="Y1120" s="50"/>
      <c r="Z1120" s="111">
        <v>0.41</v>
      </c>
      <c r="AA1120" s="112">
        <v>2</v>
      </c>
      <c r="AB1120" s="50"/>
      <c r="AC1120" s="50"/>
      <c r="AD1120" s="50"/>
      <c r="AE1120" s="50"/>
      <c r="AF1120" s="51"/>
    </row>
    <row r="1121" spans="1:32" s="48" customFormat="1" ht="25.5" hidden="1" x14ac:dyDescent="0.25">
      <c r="A1121" s="99">
        <v>501080022</v>
      </c>
      <c r="B1121" s="49" t="s">
        <v>1025</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501080023</v>
      </c>
      <c r="B1122" s="49" t="s">
        <v>1026</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idden="1" x14ac:dyDescent="0.25">
      <c r="A1123" s="99">
        <v>501080024</v>
      </c>
      <c r="B1123" s="49" t="s">
        <v>1027</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t="25.5" hidden="1" x14ac:dyDescent="0.25">
      <c r="A1124" s="99">
        <v>501080025</v>
      </c>
      <c r="B1124" s="49" t="s">
        <v>1028</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idden="1" x14ac:dyDescent="0.25">
      <c r="A1125" s="99">
        <v>501080026</v>
      </c>
      <c r="B1125" s="49" t="s">
        <v>159</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130</v>
      </c>
      <c r="Y1125" s="50"/>
      <c r="Z1125" s="111">
        <v>0.41</v>
      </c>
      <c r="AA1125" s="112">
        <v>2</v>
      </c>
      <c r="AB1125" s="50"/>
      <c r="AC1125" s="50"/>
      <c r="AD1125" s="50"/>
      <c r="AE1125" s="50"/>
      <c r="AF1125" s="51"/>
    </row>
    <row r="1126" spans="1:32" s="48" customFormat="1" ht="25.5" hidden="1" x14ac:dyDescent="0.25">
      <c r="A1126" s="99">
        <v>501080027</v>
      </c>
      <c r="B1126" s="49" t="s">
        <v>1029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120</v>
      </c>
      <c r="Y1126" s="50"/>
      <c r="Z1126" s="111">
        <v>0.41</v>
      </c>
      <c r="AA1126" s="112">
        <v>2</v>
      </c>
      <c r="AB1126" s="50"/>
      <c r="AC1126" s="50"/>
      <c r="AD1126" s="50"/>
      <c r="AE1126" s="50"/>
      <c r="AF1126" s="51"/>
    </row>
    <row r="1127" spans="1:32" s="48" customFormat="1" hidden="1" x14ac:dyDescent="0.25">
      <c r="A1127" s="99">
        <v>501080028</v>
      </c>
      <c r="B1127" s="49" t="s">
        <v>1030</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130</v>
      </c>
      <c r="Y1127" s="50"/>
      <c r="Z1127" s="111">
        <v>0.41</v>
      </c>
      <c r="AA1127" s="112">
        <v>2</v>
      </c>
      <c r="AB1127" s="50"/>
      <c r="AC1127" s="50"/>
      <c r="AD1127" s="50"/>
      <c r="AE1127" s="50"/>
      <c r="AF1127" s="51"/>
    </row>
    <row r="1128" spans="1:32" s="48" customFormat="1" hidden="1" x14ac:dyDescent="0.25">
      <c r="A1128" s="99">
        <v>501080029</v>
      </c>
      <c r="B1128" s="49" t="s">
        <v>150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501080030</v>
      </c>
      <c r="B1129" s="49" t="s">
        <v>158</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x14ac:dyDescent="0.25">
      <c r="A1130" s="99">
        <v>501080031</v>
      </c>
      <c r="B1130" s="49" t="s">
        <v>1031</v>
      </c>
      <c r="C1130" s="124"/>
      <c r="D1130" s="47"/>
      <c r="E1130" s="47"/>
      <c r="F1130" s="47"/>
      <c r="G1130" s="47"/>
      <c r="H1130" s="47"/>
      <c r="I1130" s="47">
        <v>4</v>
      </c>
      <c r="J1130" s="47"/>
      <c r="K1130" s="47"/>
      <c r="L1130" s="47">
        <v>4</v>
      </c>
      <c r="M1130" s="47"/>
      <c r="N1130" s="47">
        <v>4</v>
      </c>
      <c r="O1130" s="47"/>
      <c r="P1130" s="47"/>
      <c r="Q1130" s="47">
        <v>4</v>
      </c>
      <c r="R1130" s="47"/>
      <c r="S1130" s="47"/>
      <c r="T1130" s="47"/>
      <c r="U1130" s="47"/>
      <c r="V1130" s="47"/>
      <c r="W1130" s="47"/>
      <c r="X1130" s="46">
        <v>120</v>
      </c>
      <c r="Y1130" s="50"/>
      <c r="Z1130" s="111">
        <v>0.41</v>
      </c>
      <c r="AA1130" s="112">
        <v>2</v>
      </c>
      <c r="AB1130" s="50"/>
      <c r="AC1130" s="50">
        <v>8</v>
      </c>
      <c r="AD1130" s="50">
        <v>8</v>
      </c>
      <c r="AE1130" s="50"/>
      <c r="AF1130" s="51"/>
    </row>
    <row r="1131" spans="1:32" s="48" customFormat="1" hidden="1" x14ac:dyDescent="0.25">
      <c r="A1131" s="99">
        <v>501080032</v>
      </c>
      <c r="B1131" s="49" t="s">
        <v>1032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120</v>
      </c>
      <c r="Y1131" s="50"/>
      <c r="Z1131" s="111">
        <v>0.41</v>
      </c>
      <c r="AA1131" s="112">
        <v>2</v>
      </c>
      <c r="AB1131" s="50"/>
      <c r="AC1131" s="50"/>
      <c r="AD1131" s="50"/>
      <c r="AE1131" s="50"/>
      <c r="AF1131" s="51"/>
    </row>
    <row r="1132" spans="1:32" s="48" customFormat="1" ht="25.5" hidden="1" x14ac:dyDescent="0.25">
      <c r="A1132" s="99">
        <v>501080033</v>
      </c>
      <c r="B1132" s="49" t="s">
        <v>1033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idden="1" x14ac:dyDescent="0.25">
      <c r="A1133" s="99">
        <v>501080034</v>
      </c>
      <c r="B1133" s="49" t="s">
        <v>1034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t="25.5" hidden="1" x14ac:dyDescent="0.25">
      <c r="A1134" s="99">
        <v>501080035</v>
      </c>
      <c r="B1134" s="49" t="s">
        <v>1035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130</v>
      </c>
      <c r="Y1134" s="50"/>
      <c r="Z1134" s="111">
        <v>0.41</v>
      </c>
      <c r="AA1134" s="112">
        <v>2</v>
      </c>
      <c r="AB1134" s="50"/>
      <c r="AC1134" s="50"/>
      <c r="AD1134" s="50"/>
      <c r="AE1134" s="50"/>
      <c r="AF1134" s="51"/>
    </row>
    <row r="1135" spans="1:32" s="48" customFormat="1" hidden="1" x14ac:dyDescent="0.25">
      <c r="A1135" s="99">
        <v>501080036</v>
      </c>
      <c r="B1135" s="49" t="s">
        <v>1036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120</v>
      </c>
      <c r="Y1135" s="50"/>
      <c r="Z1135" s="111">
        <v>0.41</v>
      </c>
      <c r="AA1135" s="112">
        <v>2</v>
      </c>
      <c r="AB1135" s="50"/>
      <c r="AC1135" s="50"/>
      <c r="AD1135" s="50"/>
      <c r="AE1135" s="50"/>
      <c r="AF1135" s="51"/>
    </row>
    <row r="1136" spans="1:32" s="48" customFormat="1" hidden="1" x14ac:dyDescent="0.25">
      <c r="A1136" s="99">
        <v>501080037</v>
      </c>
      <c r="B1136" s="49" t="s">
        <v>1037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501080038</v>
      </c>
      <c r="B1137" s="49" t="s">
        <v>128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t="25.5" hidden="1" x14ac:dyDescent="0.25">
      <c r="A1138" s="99">
        <v>501080039</v>
      </c>
      <c r="B1138" s="49" t="s">
        <v>1038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130</v>
      </c>
      <c r="Y1138" s="50"/>
      <c r="Z1138" s="111">
        <v>0.41</v>
      </c>
      <c r="AA1138" s="112">
        <v>2</v>
      </c>
      <c r="AB1138" s="50"/>
      <c r="AC1138" s="50"/>
      <c r="AD1138" s="50"/>
      <c r="AE1138" s="50"/>
      <c r="AF1138" s="51"/>
    </row>
    <row r="1139" spans="1:32" s="48" customFormat="1" ht="25.5" hidden="1" x14ac:dyDescent="0.25">
      <c r="A1139" s="99">
        <v>501080040</v>
      </c>
      <c r="B1139" s="49" t="s">
        <v>1039</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idden="1" x14ac:dyDescent="0.25">
      <c r="A1140" s="99">
        <v>501080041</v>
      </c>
      <c r="B1140" s="49" t="s">
        <v>1040</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120</v>
      </c>
      <c r="Y1140" s="50"/>
      <c r="Z1140" s="111">
        <v>0.41</v>
      </c>
      <c r="AA1140" s="112">
        <v>2</v>
      </c>
      <c r="AB1140" s="50"/>
      <c r="AC1140" s="50"/>
      <c r="AD1140" s="50"/>
      <c r="AE1140" s="50"/>
      <c r="AF1140" s="51"/>
    </row>
    <row r="1141" spans="1:32" s="48" customFormat="1" ht="25.5" hidden="1" x14ac:dyDescent="0.25">
      <c r="A1141" s="99">
        <v>501080042</v>
      </c>
      <c r="B1141" s="49" t="s">
        <v>1041</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501080043</v>
      </c>
      <c r="B1142" s="49" t="s">
        <v>1042</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130</v>
      </c>
      <c r="Y1142" s="50"/>
      <c r="Z1142" s="111">
        <v>0.41</v>
      </c>
      <c r="AA1142" s="112">
        <v>2</v>
      </c>
      <c r="AB1142" s="50"/>
      <c r="AC1142" s="50"/>
      <c r="AD1142" s="50"/>
      <c r="AE1142" s="50"/>
      <c r="AF1142" s="51"/>
    </row>
    <row r="1143" spans="1:32" s="48" customFormat="1" hidden="1" x14ac:dyDescent="0.25">
      <c r="A1143" s="99">
        <v>501080044</v>
      </c>
      <c r="B1143" s="49" t="s">
        <v>1043</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120</v>
      </c>
      <c r="Y1143" s="50"/>
      <c r="Z1143" s="111">
        <v>0.41</v>
      </c>
      <c r="AA1143" s="112">
        <v>2</v>
      </c>
      <c r="AB1143" s="50"/>
      <c r="AC1143" s="50"/>
      <c r="AD1143" s="50"/>
      <c r="AE1143" s="50"/>
      <c r="AF1143" s="51"/>
    </row>
    <row r="1144" spans="1:32" s="48" customFormat="1" hidden="1" x14ac:dyDescent="0.25">
      <c r="A1144" s="99">
        <v>501080045</v>
      </c>
      <c r="B1144" s="49" t="s">
        <v>1044</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t="25.5" hidden="1" x14ac:dyDescent="0.25">
      <c r="A1145" s="99">
        <v>501080046</v>
      </c>
      <c r="B1145" s="49" t="s">
        <v>1045</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501080047</v>
      </c>
      <c r="B1146" s="49" t="s">
        <v>1046</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501080048</v>
      </c>
      <c r="B1147" s="49" t="s">
        <v>1047</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130</v>
      </c>
      <c r="Y1147" s="50"/>
      <c r="Z1147" s="111">
        <v>0.41</v>
      </c>
      <c r="AA1147" s="112">
        <v>2</v>
      </c>
      <c r="AB1147" s="50"/>
      <c r="AC1147" s="50"/>
      <c r="AD1147" s="50"/>
      <c r="AE1147" s="50"/>
      <c r="AF1147" s="51"/>
    </row>
    <row r="1148" spans="1:32" s="48" customFormat="1" ht="25.5" hidden="1" x14ac:dyDescent="0.25">
      <c r="A1148" s="99">
        <v>501080049</v>
      </c>
      <c r="B1148" s="49" t="s">
        <v>1048</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501080050</v>
      </c>
      <c r="B1149" s="49" t="s">
        <v>1049</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120</v>
      </c>
      <c r="Y1149" s="50"/>
      <c r="Z1149" s="111">
        <v>0.41</v>
      </c>
      <c r="AA1149" s="112">
        <v>2</v>
      </c>
      <c r="AB1149" s="50"/>
      <c r="AC1149" s="50"/>
      <c r="AD1149" s="50"/>
      <c r="AE1149" s="50"/>
      <c r="AF1149" s="51"/>
    </row>
    <row r="1150" spans="1:32" s="48" customFormat="1" ht="25.5" hidden="1" x14ac:dyDescent="0.25">
      <c r="A1150" s="99">
        <v>501080051</v>
      </c>
      <c r="B1150" s="49" t="s">
        <v>1050</v>
      </c>
      <c r="C1150" s="124" t="s">
        <v>2173</v>
      </c>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idden="1" x14ac:dyDescent="0.25">
      <c r="A1151" s="99">
        <v>501080052</v>
      </c>
      <c r="B1151" s="49" t="s">
        <v>1051</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t="25.5" hidden="1" x14ac:dyDescent="0.25">
      <c r="A1152" s="99">
        <v>501080053</v>
      </c>
      <c r="B1152" s="49" t="s">
        <v>1052</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130</v>
      </c>
      <c r="Y1152" s="50"/>
      <c r="Z1152" s="111">
        <v>0.41</v>
      </c>
      <c r="AA1152" s="112">
        <v>2</v>
      </c>
      <c r="AB1152" s="50"/>
      <c r="AC1152" s="50"/>
      <c r="AD1152" s="50"/>
      <c r="AE1152" s="50"/>
      <c r="AF1152" s="51"/>
    </row>
    <row r="1153" spans="1:32" s="48" customFormat="1" ht="38.25" hidden="1" x14ac:dyDescent="0.25">
      <c r="A1153" s="99">
        <v>501080054</v>
      </c>
      <c r="B1153" s="49" t="s">
        <v>1053</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x14ac:dyDescent="0.25">
      <c r="A1154" s="99">
        <v>501080055</v>
      </c>
      <c r="B1154" s="49" t="s">
        <v>1054</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idden="1" x14ac:dyDescent="0.25">
      <c r="A1155" s="99">
        <v>501080056</v>
      </c>
      <c r="B1155" s="49" t="s">
        <v>1055</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501080057</v>
      </c>
      <c r="B1156" s="49" t="s">
        <v>1056</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120</v>
      </c>
      <c r="Y1156" s="50"/>
      <c r="Z1156" s="111">
        <v>0.41</v>
      </c>
      <c r="AA1156" s="112">
        <v>2</v>
      </c>
      <c r="AB1156" s="50"/>
      <c r="AC1156" s="50"/>
      <c r="AD1156" s="50"/>
      <c r="AE1156" s="50"/>
      <c r="AF1156" s="51"/>
    </row>
    <row r="1157" spans="1:32" s="48" customFormat="1" ht="25.5" hidden="1" x14ac:dyDescent="0.25">
      <c r="A1157" s="99">
        <v>501080058</v>
      </c>
      <c r="B1157" s="49" t="s">
        <v>1057</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idden="1" x14ac:dyDescent="0.25">
      <c r="A1158" s="99">
        <v>501080059</v>
      </c>
      <c r="B1158" s="49" t="s">
        <v>1058</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130</v>
      </c>
      <c r="Y1158" s="50"/>
      <c r="Z1158" s="111">
        <v>0.41</v>
      </c>
      <c r="AA1158" s="112">
        <v>2</v>
      </c>
      <c r="AB1158" s="50"/>
      <c r="AC1158" s="50"/>
      <c r="AD1158" s="50"/>
      <c r="AE1158" s="50"/>
      <c r="AF1158" s="51"/>
    </row>
    <row r="1159" spans="1:32" s="48" customFormat="1" ht="25.5" hidden="1" x14ac:dyDescent="0.25">
      <c r="A1159" s="99">
        <v>501080060</v>
      </c>
      <c r="B1159" s="49" t="s">
        <v>1059</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501080061</v>
      </c>
      <c r="B1160" s="49" t="s">
        <v>1060</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120</v>
      </c>
      <c r="Y1160" s="50"/>
      <c r="Z1160" s="111">
        <v>0.41</v>
      </c>
      <c r="AA1160" s="112">
        <v>2</v>
      </c>
      <c r="AB1160" s="50"/>
      <c r="AC1160" s="50"/>
      <c r="AD1160" s="50"/>
      <c r="AE1160" s="50"/>
      <c r="AF1160" s="51"/>
    </row>
    <row r="1161" spans="1:32" s="48" customFormat="1" hidden="1" x14ac:dyDescent="0.25">
      <c r="A1161" s="99">
        <v>501080062</v>
      </c>
      <c r="B1161" s="49" t="s">
        <v>1061</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130</v>
      </c>
      <c r="Y1161" s="50"/>
      <c r="Z1161" s="111">
        <v>0.41</v>
      </c>
      <c r="AA1161" s="112">
        <v>2</v>
      </c>
      <c r="AB1161" s="50"/>
      <c r="AC1161" s="50"/>
      <c r="AD1161" s="50"/>
      <c r="AE1161" s="50"/>
      <c r="AF1161" s="51"/>
    </row>
    <row r="1162" spans="1:32" s="48" customFormat="1" hidden="1" x14ac:dyDescent="0.25">
      <c r="A1162" s="99">
        <v>501080063</v>
      </c>
      <c r="B1162" s="49" t="s">
        <v>1062</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501080064</v>
      </c>
      <c r="B1163" s="49" t="s">
        <v>1063</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501080065</v>
      </c>
      <c r="B1164" s="49" t="s">
        <v>1064</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501080066</v>
      </c>
      <c r="B1165" s="49" t="s">
        <v>1065</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501080067</v>
      </c>
      <c r="B1166" s="49" t="s">
        <v>1066</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t="25.5" hidden="1" x14ac:dyDescent="0.25">
      <c r="A1167" s="99">
        <v>501080068</v>
      </c>
      <c r="B1167" s="49" t="s">
        <v>1067</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501080069</v>
      </c>
      <c r="B1168" s="49" t="s">
        <v>1068</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120</v>
      </c>
      <c r="Y1168" s="50"/>
      <c r="Z1168" s="111">
        <v>0.41</v>
      </c>
      <c r="AA1168" s="112">
        <v>2</v>
      </c>
      <c r="AB1168" s="50"/>
      <c r="AC1168" s="50"/>
      <c r="AD1168" s="50"/>
      <c r="AE1168" s="50"/>
      <c r="AF1168" s="51"/>
    </row>
    <row r="1169" spans="1:32" s="48" customFormat="1" hidden="1" x14ac:dyDescent="0.25">
      <c r="A1169" s="99">
        <v>501080070</v>
      </c>
      <c r="B1169" s="49" t="s">
        <v>1069</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501080071</v>
      </c>
      <c r="B1170" s="49" t="s">
        <v>1070</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501080072</v>
      </c>
      <c r="B1171" s="49" t="s">
        <v>1071</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130</v>
      </c>
      <c r="Y1171" s="50"/>
      <c r="Z1171" s="111">
        <v>0.41</v>
      </c>
      <c r="AA1171" s="112">
        <v>2</v>
      </c>
      <c r="AB1171" s="50"/>
      <c r="AC1171" s="50"/>
      <c r="AD1171" s="50"/>
      <c r="AE1171" s="50"/>
      <c r="AF1171" s="51"/>
    </row>
    <row r="1172" spans="1:32" s="48" customFormat="1" ht="25.5" hidden="1" x14ac:dyDescent="0.25">
      <c r="A1172" s="99">
        <v>501080073</v>
      </c>
      <c r="B1172" s="49" t="s">
        <v>1072</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38.25" hidden="1" x14ac:dyDescent="0.25">
      <c r="A1173" s="99">
        <v>501080074</v>
      </c>
      <c r="B1173" s="49" t="s">
        <v>1073</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25.5" hidden="1" x14ac:dyDescent="0.25">
      <c r="A1174" s="99">
        <v>501080075</v>
      </c>
      <c r="B1174" s="49" t="s">
        <v>1074</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idden="1" x14ac:dyDescent="0.25">
      <c r="A1175" s="99">
        <v>501080076</v>
      </c>
      <c r="B1175" s="49" t="s">
        <v>1075</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501080077</v>
      </c>
      <c r="B1176" s="49" t="s">
        <v>1076</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t="38.25" hidden="1" x14ac:dyDescent="0.25">
      <c r="A1177" s="99">
        <v>501080078</v>
      </c>
      <c r="B1177" s="49" t="s">
        <v>1077</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120</v>
      </c>
      <c r="Y1177" s="50"/>
      <c r="Z1177" s="111">
        <v>0.41</v>
      </c>
      <c r="AA1177" s="112">
        <v>2</v>
      </c>
      <c r="AB1177" s="50"/>
      <c r="AC1177" s="50"/>
      <c r="AD1177" s="50"/>
      <c r="AE1177" s="50"/>
      <c r="AF1177" s="51"/>
    </row>
    <row r="1178" spans="1:32" s="48" customFormat="1" hidden="1" x14ac:dyDescent="0.25">
      <c r="A1178" s="99">
        <v>501080079</v>
      </c>
      <c r="B1178" s="49" t="s">
        <v>1078</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501080080</v>
      </c>
      <c r="B1179" s="49" t="s">
        <v>1079</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130</v>
      </c>
      <c r="Y1179" s="50"/>
      <c r="Z1179" s="111">
        <v>0.41</v>
      </c>
      <c r="AA1179" s="112">
        <v>2</v>
      </c>
      <c r="AB1179" s="50"/>
      <c r="AC1179" s="50"/>
      <c r="AD1179" s="50"/>
      <c r="AE1179" s="50"/>
      <c r="AF1179" s="51"/>
    </row>
    <row r="1180" spans="1:32" s="48" customFormat="1" hidden="1" x14ac:dyDescent="0.25">
      <c r="A1180" s="99">
        <v>501080081</v>
      </c>
      <c r="B1180" s="49" t="s">
        <v>1080</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120</v>
      </c>
      <c r="Y1180" s="50"/>
      <c r="Z1180" s="111">
        <v>0.41</v>
      </c>
      <c r="AA1180" s="112">
        <v>2</v>
      </c>
      <c r="AB1180" s="50"/>
      <c r="AC1180" s="50"/>
      <c r="AD1180" s="50"/>
      <c r="AE1180" s="50"/>
      <c r="AF1180" s="51"/>
    </row>
    <row r="1181" spans="1:32" s="48" customFormat="1" ht="25.5" hidden="1" x14ac:dyDescent="0.25">
      <c r="A1181" s="99">
        <v>501080082</v>
      </c>
      <c r="B1181" s="49" t="s">
        <v>1081</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130</v>
      </c>
      <c r="Y1181" s="50"/>
      <c r="Z1181" s="111">
        <v>0.41</v>
      </c>
      <c r="AA1181" s="112">
        <v>2</v>
      </c>
      <c r="AB1181" s="50"/>
      <c r="AC1181" s="50"/>
      <c r="AD1181" s="50"/>
      <c r="AE1181" s="50"/>
      <c r="AF1181" s="51"/>
    </row>
    <row r="1182" spans="1:32" s="48" customFormat="1" hidden="1" x14ac:dyDescent="0.25">
      <c r="A1182" s="99">
        <v>501080083</v>
      </c>
      <c r="B1182" s="49" t="s">
        <v>1082</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501080084</v>
      </c>
      <c r="B1183" s="49" t="s">
        <v>1083</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501080085</v>
      </c>
      <c r="B1184" s="49" t="s">
        <v>2175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501080086</v>
      </c>
      <c r="B1185" s="49" t="s">
        <v>2176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t="25.5" hidden="1" x14ac:dyDescent="0.25">
      <c r="A1186" s="99">
        <v>501090000</v>
      </c>
      <c r="B1186" s="49" t="s">
        <v>1084</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120</v>
      </c>
      <c r="Y1186" s="50"/>
      <c r="Z1186" s="111">
        <v>0.41</v>
      </c>
      <c r="AA1186" s="112">
        <v>2</v>
      </c>
      <c r="AB1186" s="50"/>
      <c r="AC1186" s="50"/>
      <c r="AD1186" s="50"/>
      <c r="AE1186" s="50"/>
      <c r="AF1186" s="51"/>
    </row>
    <row r="1187" spans="1:32" s="48" customFormat="1" hidden="1" x14ac:dyDescent="0.25">
      <c r="A1187" s="99">
        <v>501090001</v>
      </c>
      <c r="B1187" s="49" t="s">
        <v>1085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130</v>
      </c>
      <c r="Y1187" s="50"/>
      <c r="Z1187" s="111">
        <v>0.41</v>
      </c>
      <c r="AA1187" s="112">
        <v>2</v>
      </c>
      <c r="AB1187" s="50"/>
      <c r="AC1187" s="50"/>
      <c r="AD1187" s="50"/>
      <c r="AE1187" s="50"/>
      <c r="AF1187" s="51"/>
    </row>
    <row r="1188" spans="1:32" s="48" customFormat="1" ht="25.5" hidden="1" x14ac:dyDescent="0.25">
      <c r="A1188" s="99">
        <v>501090002</v>
      </c>
      <c r="B1188" s="49" t="s">
        <v>1086</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130</v>
      </c>
      <c r="Y1188" s="50"/>
      <c r="Z1188" s="111">
        <v>0.41</v>
      </c>
      <c r="AA1188" s="112">
        <v>2</v>
      </c>
      <c r="AB1188" s="50"/>
      <c r="AC1188" s="50"/>
      <c r="AD1188" s="50"/>
      <c r="AE1188" s="50"/>
      <c r="AF1188" s="51"/>
    </row>
    <row r="1189" spans="1:32" s="48" customFormat="1" ht="25.5" hidden="1" x14ac:dyDescent="0.25">
      <c r="A1189" s="99">
        <v>501090003</v>
      </c>
      <c r="B1189" s="49" t="s">
        <v>1087</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501090004</v>
      </c>
      <c r="B1190" s="49" t="s">
        <v>1088</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idden="1" x14ac:dyDescent="0.25">
      <c r="A1191" s="99">
        <v>501090005</v>
      </c>
      <c r="B1191" s="49" t="s">
        <v>1089</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idden="1" x14ac:dyDescent="0.25">
      <c r="A1192" s="99">
        <v>501090006</v>
      </c>
      <c r="B1192" s="49" t="s">
        <v>1090</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501090007</v>
      </c>
      <c r="B1193" s="49" t="s">
        <v>1091</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501090008</v>
      </c>
      <c r="B1194" s="49" t="s">
        <v>1092</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120</v>
      </c>
      <c r="Y1194" s="50"/>
      <c r="Z1194" s="111">
        <v>0.41</v>
      </c>
      <c r="AA1194" s="112">
        <v>2</v>
      </c>
      <c r="AB1194" s="50"/>
      <c r="AC1194" s="50"/>
      <c r="AD1194" s="50"/>
      <c r="AE1194" s="50"/>
      <c r="AF1194" s="51"/>
    </row>
    <row r="1195" spans="1:32" s="48" customFormat="1" hidden="1" x14ac:dyDescent="0.25">
      <c r="A1195" s="99">
        <v>501090009</v>
      </c>
      <c r="B1195" s="49" t="s">
        <v>1093</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120</v>
      </c>
      <c r="Y1195" s="50"/>
      <c r="Z1195" s="111">
        <v>0.41</v>
      </c>
      <c r="AA1195" s="112">
        <v>2</v>
      </c>
      <c r="AB1195" s="50"/>
      <c r="AC1195" s="50"/>
      <c r="AD1195" s="50"/>
      <c r="AE1195" s="50"/>
      <c r="AF1195" s="51"/>
    </row>
    <row r="1196" spans="1:32" s="48" customFormat="1" ht="25.5" hidden="1" x14ac:dyDescent="0.25">
      <c r="A1196" s="99">
        <v>501090010</v>
      </c>
      <c r="B1196" s="49" t="s">
        <v>1094</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130</v>
      </c>
      <c r="Y1196" s="50"/>
      <c r="Z1196" s="111">
        <v>0.41</v>
      </c>
      <c r="AA1196" s="112">
        <v>2</v>
      </c>
      <c r="AB1196" s="50"/>
      <c r="AC1196" s="50"/>
      <c r="AD1196" s="50"/>
      <c r="AE1196" s="50"/>
      <c r="AF1196" s="51"/>
    </row>
    <row r="1197" spans="1:32" s="48" customFormat="1" hidden="1" x14ac:dyDescent="0.25">
      <c r="A1197" s="99">
        <v>501090011</v>
      </c>
      <c r="B1197" s="49" t="s">
        <v>2184</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130</v>
      </c>
      <c r="Y1197" s="50"/>
      <c r="Z1197" s="111">
        <v>0.41</v>
      </c>
      <c r="AA1197" s="112">
        <v>2</v>
      </c>
      <c r="AB1197" s="50"/>
      <c r="AC1197" s="50"/>
      <c r="AD1197" s="50"/>
      <c r="AE1197" s="50"/>
      <c r="AF1197" s="51"/>
    </row>
    <row r="1198" spans="1:32" s="48" customFormat="1" hidden="1" x14ac:dyDescent="0.25">
      <c r="A1198" s="99">
        <v>501100000</v>
      </c>
      <c r="B1198" s="49" t="s">
        <v>1095</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212</v>
      </c>
      <c r="Y1198" s="50"/>
      <c r="Z1198" s="111">
        <v>0.41</v>
      </c>
      <c r="AA1198" s="112">
        <v>2</v>
      </c>
      <c r="AB1198" s="50"/>
      <c r="AC1198" s="50"/>
      <c r="AD1198" s="50"/>
      <c r="AE1198" s="50"/>
      <c r="AF1198" s="51"/>
    </row>
    <row r="1199" spans="1:32" s="48" customFormat="1" hidden="1" x14ac:dyDescent="0.25">
      <c r="A1199" s="99">
        <v>501100001</v>
      </c>
      <c r="B1199" s="49" t="s">
        <v>1096</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212</v>
      </c>
      <c r="Y1199" s="50"/>
      <c r="Z1199" s="111">
        <v>0.41</v>
      </c>
      <c r="AA1199" s="112">
        <v>2</v>
      </c>
      <c r="AB1199" s="50"/>
      <c r="AC1199" s="50"/>
      <c r="AD1199" s="50"/>
      <c r="AE1199" s="50"/>
      <c r="AF1199" s="51"/>
    </row>
    <row r="1200" spans="1:32" s="48" customFormat="1" hidden="1" x14ac:dyDescent="0.25">
      <c r="A1200" s="99">
        <v>501100002</v>
      </c>
      <c r="B1200" s="49" t="s">
        <v>1097</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501100003</v>
      </c>
      <c r="B1201" s="49" t="s">
        <v>1098</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x14ac:dyDescent="0.25">
      <c r="A1202" s="99">
        <v>501100004</v>
      </c>
      <c r="B1202" s="49" t="s">
        <v>1099</v>
      </c>
      <c r="C1202" s="124"/>
      <c r="D1202" s="47"/>
      <c r="E1202" s="47"/>
      <c r="F1202" s="47"/>
      <c r="G1202" s="47"/>
      <c r="H1202" s="47"/>
      <c r="I1202" s="47">
        <v>2</v>
      </c>
      <c r="J1202" s="47"/>
      <c r="K1202" s="47"/>
      <c r="L1202" s="47">
        <v>2</v>
      </c>
      <c r="M1202" s="47"/>
      <c r="N1202" s="47">
        <v>2</v>
      </c>
      <c r="O1202" s="47"/>
      <c r="P1202" s="47"/>
      <c r="Q1202" s="47">
        <v>2</v>
      </c>
      <c r="R1202" s="47"/>
      <c r="S1202" s="47"/>
      <c r="T1202" s="47"/>
      <c r="U1202" s="47"/>
      <c r="V1202" s="47"/>
      <c r="W1202" s="47"/>
      <c r="X1202" s="46">
        <v>212</v>
      </c>
      <c r="Y1202" s="50"/>
      <c r="Z1202" s="111">
        <v>0.41</v>
      </c>
      <c r="AA1202" s="112">
        <v>2</v>
      </c>
      <c r="AB1202" s="50"/>
      <c r="AC1202" s="50">
        <v>7.06666666666667</v>
      </c>
      <c r="AD1202" s="50">
        <v>7.06666666666667</v>
      </c>
      <c r="AE1202" s="50"/>
      <c r="AF1202" s="51"/>
    </row>
    <row r="1203" spans="1:32" s="48" customFormat="1" ht="25.5" hidden="1" x14ac:dyDescent="0.25">
      <c r="A1203" s="99">
        <v>501100005</v>
      </c>
      <c r="B1203" s="49" t="s">
        <v>1100</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25">
      <c r="A1204" s="99">
        <v>501100006</v>
      </c>
      <c r="B1204" s="49" t="s">
        <v>1101</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501100007</v>
      </c>
      <c r="B1205" s="49" t="s">
        <v>1102</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130</v>
      </c>
      <c r="Y1205" s="50"/>
      <c r="Z1205" s="111">
        <v>0.41</v>
      </c>
      <c r="AA1205" s="112">
        <v>2</v>
      </c>
      <c r="AB1205" s="50"/>
      <c r="AC1205" s="50"/>
      <c r="AD1205" s="50"/>
      <c r="AE1205" s="50"/>
      <c r="AF1205" s="51"/>
    </row>
    <row r="1206" spans="1:32" s="48" customFormat="1" hidden="1" x14ac:dyDescent="0.25">
      <c r="A1206" s="99">
        <v>501100008</v>
      </c>
      <c r="B1206" s="49" t="s">
        <v>1103</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130</v>
      </c>
      <c r="Y1206" s="50"/>
      <c r="Z1206" s="111">
        <v>0.41</v>
      </c>
      <c r="AA1206" s="112">
        <v>2</v>
      </c>
      <c r="AB1206" s="50"/>
      <c r="AC1206" s="50"/>
      <c r="AD1206" s="50"/>
      <c r="AE1206" s="50"/>
      <c r="AF1206" s="51"/>
    </row>
    <row r="1207" spans="1:32" s="48" customFormat="1" ht="38.25" hidden="1" x14ac:dyDescent="0.25">
      <c r="A1207" s="99">
        <v>501100009</v>
      </c>
      <c r="B1207" s="49" t="s">
        <v>1104</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501110000</v>
      </c>
      <c r="B1208" s="49" t="s">
        <v>1105</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120</v>
      </c>
      <c r="Y1208" s="50"/>
      <c r="Z1208" s="111">
        <v>0.41</v>
      </c>
      <c r="AA1208" s="112">
        <v>2</v>
      </c>
      <c r="AB1208" s="50"/>
      <c r="AC1208" s="50"/>
      <c r="AD1208" s="50"/>
      <c r="AE1208" s="50"/>
      <c r="AF1208" s="51"/>
    </row>
    <row r="1209" spans="1:32" s="48" customFormat="1" hidden="1" x14ac:dyDescent="0.25">
      <c r="A1209" s="99">
        <v>501110001</v>
      </c>
      <c r="B1209" s="49" t="s">
        <v>1106</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120</v>
      </c>
      <c r="Y1209" s="50"/>
      <c r="Z1209" s="111">
        <v>0.41</v>
      </c>
      <c r="AA1209" s="112">
        <v>2</v>
      </c>
      <c r="AB1209" s="50"/>
      <c r="AC1209" s="50"/>
      <c r="AD1209" s="50"/>
      <c r="AE1209" s="50"/>
      <c r="AF1209" s="51"/>
    </row>
    <row r="1210" spans="1:32" s="48" customFormat="1" hidden="1" x14ac:dyDescent="0.25">
      <c r="A1210" s="99">
        <v>501110002</v>
      </c>
      <c r="B1210" s="49" t="s">
        <v>390</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501110003</v>
      </c>
      <c r="B1211" s="49" t="s">
        <v>395</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501110004</v>
      </c>
      <c r="B1212" s="49" t="s">
        <v>1107</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501110005</v>
      </c>
      <c r="B1213" s="49" t="s">
        <v>408</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501110006</v>
      </c>
      <c r="B1214" s="49" t="s">
        <v>406</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501110007</v>
      </c>
      <c r="B1215" s="49" t="s">
        <v>407</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501110008</v>
      </c>
      <c r="B1216" s="49" t="s">
        <v>403</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501110009</v>
      </c>
      <c r="B1217" s="49" t="s">
        <v>402</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t="25.5" hidden="1" x14ac:dyDescent="0.25">
      <c r="A1218" s="99">
        <v>501110010</v>
      </c>
      <c r="B1218" s="49" t="s">
        <v>1108</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501110011</v>
      </c>
      <c r="B1219" s="49" t="s">
        <v>1109</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idden="1" x14ac:dyDescent="0.25">
      <c r="A1220" s="99">
        <v>501120000</v>
      </c>
      <c r="B1220" s="49" t="s">
        <v>1110</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501120001</v>
      </c>
      <c r="B1221" s="49" t="s">
        <v>1111</v>
      </c>
      <c r="C1221" s="124"/>
      <c r="D1221" s="47">
        <v>5</v>
      </c>
      <c r="E1221" s="47"/>
      <c r="F1221" s="47"/>
      <c r="G1221" s="47">
        <v>5</v>
      </c>
      <c r="H1221" s="47"/>
      <c r="I1221" s="47">
        <v>86</v>
      </c>
      <c r="J1221" s="47">
        <v>5</v>
      </c>
      <c r="K1221" s="47"/>
      <c r="L1221" s="47">
        <v>81</v>
      </c>
      <c r="M1221" s="47"/>
      <c r="N1221" s="47">
        <v>91</v>
      </c>
      <c r="O1221" s="47">
        <v>5</v>
      </c>
      <c r="P1221" s="47"/>
      <c r="Q1221" s="47">
        <v>86</v>
      </c>
      <c r="R1221" s="47"/>
      <c r="S1221" s="47"/>
      <c r="T1221" s="47"/>
      <c r="U1221" s="47"/>
      <c r="V1221" s="47"/>
      <c r="W1221" s="47"/>
      <c r="X1221" s="46">
        <v>120</v>
      </c>
      <c r="Y1221" s="50"/>
      <c r="Z1221" s="111">
        <v>0.41</v>
      </c>
      <c r="AA1221" s="112">
        <v>2</v>
      </c>
      <c r="AB1221" s="50">
        <v>10</v>
      </c>
      <c r="AC1221" s="50">
        <v>166.1</v>
      </c>
      <c r="AD1221" s="50">
        <v>176.1</v>
      </c>
      <c r="AE1221" s="50"/>
      <c r="AF1221" s="51"/>
    </row>
    <row r="1222" spans="1:32" s="48" customFormat="1" hidden="1" x14ac:dyDescent="0.25">
      <c r="A1222" s="99">
        <v>501120002</v>
      </c>
      <c r="B1222" s="49" t="s">
        <v>1112</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ht="25.5" x14ac:dyDescent="0.25">
      <c r="A1223" s="99">
        <v>501120003</v>
      </c>
      <c r="B1223" s="49" t="s">
        <v>1113</v>
      </c>
      <c r="C1223" s="124"/>
      <c r="D1223" s="47">
        <v>10</v>
      </c>
      <c r="E1223" s="47"/>
      <c r="F1223" s="47"/>
      <c r="G1223" s="47">
        <v>10</v>
      </c>
      <c r="H1223" s="47"/>
      <c r="I1223" s="47">
        <v>94</v>
      </c>
      <c r="J1223" s="47">
        <v>2</v>
      </c>
      <c r="K1223" s="47"/>
      <c r="L1223" s="47">
        <v>92</v>
      </c>
      <c r="M1223" s="47"/>
      <c r="N1223" s="47">
        <v>101</v>
      </c>
      <c r="O1223" s="47">
        <v>2</v>
      </c>
      <c r="P1223" s="47"/>
      <c r="Q1223" s="47">
        <v>99</v>
      </c>
      <c r="R1223" s="47"/>
      <c r="S1223" s="47">
        <v>3</v>
      </c>
      <c r="T1223" s="47"/>
      <c r="U1223" s="47"/>
      <c r="V1223" s="47">
        <v>3</v>
      </c>
      <c r="W1223" s="47"/>
      <c r="X1223" s="46">
        <v>120</v>
      </c>
      <c r="Y1223" s="50"/>
      <c r="Z1223" s="111">
        <v>0.41</v>
      </c>
      <c r="AA1223" s="112">
        <v>2</v>
      </c>
      <c r="AB1223" s="50">
        <v>20</v>
      </c>
      <c r="AC1223" s="50">
        <v>185.64</v>
      </c>
      <c r="AD1223" s="50">
        <v>199.64</v>
      </c>
      <c r="AE1223" s="50">
        <v>6</v>
      </c>
      <c r="AF1223" s="51"/>
    </row>
    <row r="1224" spans="1:32" s="48" customFormat="1" hidden="1" x14ac:dyDescent="0.25">
      <c r="A1224" s="99">
        <v>501120004</v>
      </c>
      <c r="B1224" s="49" t="s">
        <v>1114</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38.25" hidden="1" x14ac:dyDescent="0.25">
      <c r="A1225" s="99">
        <v>501120005</v>
      </c>
      <c r="B1225" s="49" t="s">
        <v>1115</v>
      </c>
      <c r="C1225" s="124"/>
      <c r="D1225" s="47"/>
      <c r="E1225" s="47"/>
      <c r="F1225" s="47"/>
      <c r="G1225" s="47"/>
      <c r="H1225" s="47"/>
      <c r="I1225" s="47"/>
      <c r="J1225" s="47"/>
      <c r="K1225" s="47"/>
      <c r="L1225" s="47"/>
      <c r="M1225" s="47"/>
      <c r="N1225" s="47"/>
      <c r="O1225" s="47"/>
      <c r="P1225" s="47"/>
      <c r="Q1225" s="47"/>
      <c r="R1225" s="47"/>
      <c r="S1225" s="47"/>
      <c r="T1225" s="47"/>
      <c r="U1225" s="47"/>
      <c r="V1225" s="47"/>
      <c r="W1225" s="47"/>
      <c r="X1225" s="46">
        <v>120</v>
      </c>
      <c r="Y1225" s="50"/>
      <c r="Z1225" s="111">
        <v>0.41</v>
      </c>
      <c r="AA1225" s="112">
        <v>2</v>
      </c>
      <c r="AB1225" s="50"/>
      <c r="AC1225" s="50"/>
      <c r="AD1225" s="50"/>
      <c r="AE1225" s="50"/>
      <c r="AF1225" s="51"/>
    </row>
    <row r="1226" spans="1:32" s="48" customFormat="1" hidden="1" x14ac:dyDescent="0.25">
      <c r="A1226" s="99">
        <v>501120006</v>
      </c>
      <c r="B1226" s="49" t="s">
        <v>209</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idden="1" x14ac:dyDescent="0.25">
      <c r="A1227" s="99">
        <v>501120007</v>
      </c>
      <c r="B1227" s="49" t="s">
        <v>1116</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t="38.25" hidden="1" x14ac:dyDescent="0.25">
      <c r="A1228" s="99">
        <v>501120008</v>
      </c>
      <c r="B1228" s="49" t="s">
        <v>1117</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501120009</v>
      </c>
      <c r="B1229" s="49" t="s">
        <v>1118</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idden="1" x14ac:dyDescent="0.25">
      <c r="A1230" s="99">
        <v>501120010</v>
      </c>
      <c r="B1230" s="49" t="s">
        <v>1119</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t="25.5" hidden="1" x14ac:dyDescent="0.25">
      <c r="A1231" s="99">
        <v>501120011</v>
      </c>
      <c r="B1231" s="49" t="s">
        <v>1120</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t="25.5" hidden="1" x14ac:dyDescent="0.25">
      <c r="A1232" s="99">
        <v>501120012</v>
      </c>
      <c r="B1232" s="49" t="s">
        <v>1121</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idden="1" x14ac:dyDescent="0.25">
      <c r="A1233" s="99">
        <v>501120013</v>
      </c>
      <c r="B1233" s="49" t="s">
        <v>1122</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idden="1" x14ac:dyDescent="0.25">
      <c r="A1234" s="99">
        <v>501120014</v>
      </c>
      <c r="B1234" s="49" t="s">
        <v>1123</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t="25.5" hidden="1" x14ac:dyDescent="0.25">
      <c r="A1235" s="99">
        <v>501120015</v>
      </c>
      <c r="B1235" s="49" t="s">
        <v>1124</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501120016</v>
      </c>
      <c r="B1236" s="49" t="s">
        <v>1125</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idden="1" x14ac:dyDescent="0.25">
      <c r="A1237" s="99">
        <v>501120017</v>
      </c>
      <c r="B1237" s="49" t="s">
        <v>1126</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t="25.5" hidden="1" x14ac:dyDescent="0.25">
      <c r="A1238" s="99">
        <v>501120018</v>
      </c>
      <c r="B1238" s="49" t="s">
        <v>1127</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501120019</v>
      </c>
      <c r="B1239" s="49" t="s">
        <v>1128</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idden="1" x14ac:dyDescent="0.25">
      <c r="A1240" s="99">
        <v>501120020</v>
      </c>
      <c r="B1240" s="49" t="s">
        <v>1129</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501120021</v>
      </c>
      <c r="B1241" s="49" t="s">
        <v>1130</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501120022</v>
      </c>
      <c r="B1242" s="49" t="s">
        <v>1131</v>
      </c>
      <c r="C1242" s="124"/>
      <c r="D1242" s="47">
        <v>1</v>
      </c>
      <c r="E1242" s="47"/>
      <c r="F1242" s="47"/>
      <c r="G1242" s="47">
        <v>1</v>
      </c>
      <c r="H1242" s="47"/>
      <c r="I1242" s="47">
        <v>50</v>
      </c>
      <c r="J1242" s="47"/>
      <c r="K1242" s="47"/>
      <c r="L1242" s="47">
        <v>50</v>
      </c>
      <c r="M1242" s="47"/>
      <c r="N1242" s="47">
        <v>47</v>
      </c>
      <c r="O1242" s="47"/>
      <c r="P1242" s="47"/>
      <c r="Q1242" s="47">
        <v>47</v>
      </c>
      <c r="R1242" s="47"/>
      <c r="S1242" s="47">
        <v>4</v>
      </c>
      <c r="T1242" s="47"/>
      <c r="U1242" s="47"/>
      <c r="V1242" s="47">
        <v>4</v>
      </c>
      <c r="W1242" s="47"/>
      <c r="X1242" s="46">
        <v>120</v>
      </c>
      <c r="Y1242" s="50"/>
      <c r="Z1242" s="111">
        <v>0.41</v>
      </c>
      <c r="AA1242" s="112">
        <v>2</v>
      </c>
      <c r="AB1242" s="50">
        <v>2</v>
      </c>
      <c r="AC1242" s="50">
        <v>100</v>
      </c>
      <c r="AD1242" s="50">
        <v>94</v>
      </c>
      <c r="AE1242" s="50">
        <v>8</v>
      </c>
      <c r="AF1242" s="51"/>
    </row>
    <row r="1243" spans="1:32" s="48" customFormat="1" hidden="1" x14ac:dyDescent="0.25">
      <c r="A1243" s="99">
        <v>501120023</v>
      </c>
      <c r="B1243" s="49" t="s">
        <v>1132</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hidden="1" x14ac:dyDescent="0.25">
      <c r="A1244" s="99">
        <v>501130000</v>
      </c>
      <c r="B1244" s="49" t="s">
        <v>1133</v>
      </c>
      <c r="C1244" s="124"/>
      <c r="D1244" s="47"/>
      <c r="E1244" s="47"/>
      <c r="F1244" s="47"/>
      <c r="G1244" s="47"/>
      <c r="H1244" s="47"/>
      <c r="I1244" s="47"/>
      <c r="J1244" s="47"/>
      <c r="K1244" s="47"/>
      <c r="L1244" s="47"/>
      <c r="M1244" s="47"/>
      <c r="N1244" s="47"/>
      <c r="O1244" s="47"/>
      <c r="P1244" s="47"/>
      <c r="Q1244" s="47"/>
      <c r="R1244" s="47"/>
      <c r="S1244" s="47"/>
      <c r="T1244" s="47"/>
      <c r="U1244" s="47"/>
      <c r="V1244" s="47"/>
      <c r="W1244" s="47"/>
      <c r="X1244" s="46">
        <v>120</v>
      </c>
      <c r="Y1244" s="50"/>
      <c r="Z1244" s="111">
        <v>0.41</v>
      </c>
      <c r="AA1244" s="112">
        <v>2</v>
      </c>
      <c r="AB1244" s="50"/>
      <c r="AC1244" s="50"/>
      <c r="AD1244" s="50"/>
      <c r="AE1244" s="50"/>
      <c r="AF1244" s="51"/>
    </row>
    <row r="1245" spans="1:32" s="48" customFormat="1" hidden="1" x14ac:dyDescent="0.25">
      <c r="A1245" s="99">
        <v>501130001</v>
      </c>
      <c r="B1245" s="49" t="s">
        <v>1134</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t="25.5" hidden="1" x14ac:dyDescent="0.25">
      <c r="A1246" s="99">
        <v>501130002</v>
      </c>
      <c r="B1246" s="49" t="s">
        <v>1135</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130</v>
      </c>
      <c r="Y1246" s="50"/>
      <c r="Z1246" s="111">
        <v>0.41</v>
      </c>
      <c r="AA1246" s="112">
        <v>2</v>
      </c>
      <c r="AB1246" s="50"/>
      <c r="AC1246" s="50"/>
      <c r="AD1246" s="50"/>
      <c r="AE1246" s="50"/>
      <c r="AF1246" s="51"/>
    </row>
    <row r="1247" spans="1:32" s="48" customFormat="1" ht="25.5" x14ac:dyDescent="0.25">
      <c r="A1247" s="99">
        <v>501130003</v>
      </c>
      <c r="B1247" s="49" t="s">
        <v>1136</v>
      </c>
      <c r="C1247" s="124"/>
      <c r="D1247" s="47"/>
      <c r="E1247" s="47"/>
      <c r="F1247" s="47"/>
      <c r="G1247" s="47"/>
      <c r="H1247" s="47"/>
      <c r="I1247" s="47">
        <v>4</v>
      </c>
      <c r="J1247" s="47"/>
      <c r="K1247" s="47"/>
      <c r="L1247" s="47">
        <v>4</v>
      </c>
      <c r="M1247" s="47"/>
      <c r="N1247" s="47">
        <v>4</v>
      </c>
      <c r="O1247" s="47"/>
      <c r="P1247" s="47"/>
      <c r="Q1247" s="47">
        <v>4</v>
      </c>
      <c r="R1247" s="47"/>
      <c r="S1247" s="47"/>
      <c r="T1247" s="47"/>
      <c r="U1247" s="47"/>
      <c r="V1247" s="47"/>
      <c r="W1247" s="47"/>
      <c r="X1247" s="46">
        <v>120</v>
      </c>
      <c r="Y1247" s="50"/>
      <c r="Z1247" s="111">
        <v>0.41</v>
      </c>
      <c r="AA1247" s="112">
        <v>2</v>
      </c>
      <c r="AB1247" s="50"/>
      <c r="AC1247" s="50">
        <v>8</v>
      </c>
      <c r="AD1247" s="50">
        <v>8</v>
      </c>
      <c r="AE1247" s="50"/>
      <c r="AF1247" s="51"/>
    </row>
    <row r="1248" spans="1:32" s="48" customFormat="1" hidden="1" x14ac:dyDescent="0.25">
      <c r="A1248" s="99">
        <v>501130004</v>
      </c>
      <c r="B1248" s="49" t="s">
        <v>1137</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120</v>
      </c>
      <c r="Y1248" s="50"/>
      <c r="Z1248" s="111">
        <v>0.41</v>
      </c>
      <c r="AA1248" s="112">
        <v>2</v>
      </c>
      <c r="AB1248" s="50"/>
      <c r="AC1248" s="50"/>
      <c r="AD1248" s="50"/>
      <c r="AE1248" s="50"/>
      <c r="AF1248" s="51"/>
    </row>
    <row r="1249" spans="1:32" s="48" customFormat="1" ht="25.5" hidden="1" x14ac:dyDescent="0.25">
      <c r="A1249" s="99">
        <v>501130005</v>
      </c>
      <c r="B1249" s="49" t="s">
        <v>1138</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501130006</v>
      </c>
      <c r="B1250" s="49" t="s">
        <v>360</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130</v>
      </c>
      <c r="Y1250" s="50"/>
      <c r="Z1250" s="111">
        <v>0.41</v>
      </c>
      <c r="AA1250" s="112">
        <v>2</v>
      </c>
      <c r="AB1250" s="50"/>
      <c r="AC1250" s="50"/>
      <c r="AD1250" s="50"/>
      <c r="AE1250" s="50"/>
      <c r="AF1250" s="51"/>
    </row>
    <row r="1251" spans="1:32" s="48" customFormat="1" ht="25.5" hidden="1" x14ac:dyDescent="0.25">
      <c r="A1251" s="99">
        <v>501130007</v>
      </c>
      <c r="B1251" s="49" t="s">
        <v>1139</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130</v>
      </c>
      <c r="Y1251" s="50"/>
      <c r="Z1251" s="111">
        <v>0.41</v>
      </c>
      <c r="AA1251" s="112">
        <v>2</v>
      </c>
      <c r="AB1251" s="50"/>
      <c r="AC1251" s="50"/>
      <c r="AD1251" s="50"/>
      <c r="AE1251" s="50"/>
      <c r="AF1251" s="51"/>
    </row>
    <row r="1252" spans="1:32" s="48" customFormat="1" hidden="1" x14ac:dyDescent="0.25">
      <c r="A1252" s="99">
        <v>501130008</v>
      </c>
      <c r="B1252" s="49" t="s">
        <v>1140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120</v>
      </c>
      <c r="Y1252" s="50"/>
      <c r="Z1252" s="111">
        <v>0.41</v>
      </c>
      <c r="AA1252" s="112">
        <v>2</v>
      </c>
      <c r="AB1252" s="50"/>
      <c r="AC1252" s="50"/>
      <c r="AD1252" s="50"/>
      <c r="AE1252" s="50"/>
      <c r="AF1252" s="51"/>
    </row>
    <row r="1253" spans="1:32" s="48" customFormat="1" ht="25.5" hidden="1" x14ac:dyDescent="0.25">
      <c r="A1253" s="99">
        <v>501130009</v>
      </c>
      <c r="B1253" s="49" t="s">
        <v>1141</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120</v>
      </c>
      <c r="Y1253" s="50"/>
      <c r="Z1253" s="111">
        <v>0.41</v>
      </c>
      <c r="AA1253" s="112">
        <v>2</v>
      </c>
      <c r="AB1253" s="50"/>
      <c r="AC1253" s="50"/>
      <c r="AD1253" s="50"/>
      <c r="AE1253" s="50"/>
      <c r="AF1253" s="51"/>
    </row>
    <row r="1254" spans="1:32" s="48" customFormat="1" hidden="1" x14ac:dyDescent="0.25">
      <c r="A1254" s="99">
        <v>501130010</v>
      </c>
      <c r="B1254" s="49" t="s">
        <v>1142</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501130011</v>
      </c>
      <c r="B1255" s="49" t="s">
        <v>1143</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501130012</v>
      </c>
      <c r="B1256" s="49" t="s">
        <v>1144</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130</v>
      </c>
      <c r="Y1256" s="50"/>
      <c r="Z1256" s="111">
        <v>0.41</v>
      </c>
      <c r="AA1256" s="112">
        <v>2</v>
      </c>
      <c r="AB1256" s="50"/>
      <c r="AC1256" s="50"/>
      <c r="AD1256" s="50"/>
      <c r="AE1256" s="50"/>
      <c r="AF1256" s="51"/>
    </row>
    <row r="1257" spans="1:32" s="48" customFormat="1" hidden="1" x14ac:dyDescent="0.25">
      <c r="A1257" s="99">
        <v>501130013</v>
      </c>
      <c r="B1257" s="49" t="s">
        <v>1145</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t="25.5" hidden="1" x14ac:dyDescent="0.25">
      <c r="A1258" s="99">
        <v>501130014</v>
      </c>
      <c r="B1258" s="49" t="s">
        <v>1146</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120</v>
      </c>
      <c r="Y1258" s="50"/>
      <c r="Z1258" s="111">
        <v>0.41</v>
      </c>
      <c r="AA1258" s="112">
        <v>2</v>
      </c>
      <c r="AB1258" s="50"/>
      <c r="AC1258" s="50"/>
      <c r="AD1258" s="50"/>
      <c r="AE1258" s="50"/>
      <c r="AF1258" s="51"/>
    </row>
    <row r="1259" spans="1:32" s="48" customFormat="1" hidden="1" x14ac:dyDescent="0.25">
      <c r="A1259" s="99">
        <v>501130015</v>
      </c>
      <c r="B1259" s="49" t="s">
        <v>1147</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501130016</v>
      </c>
      <c r="B1260" s="49" t="s">
        <v>1148</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501130017</v>
      </c>
      <c r="B1261" s="49" t="s">
        <v>1149</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idden="1" x14ac:dyDescent="0.25">
      <c r="A1262" s="99">
        <v>501130018</v>
      </c>
      <c r="B1262" s="49" t="s">
        <v>1150</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501130019</v>
      </c>
      <c r="B1263" s="49" t="s">
        <v>1151</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501130020</v>
      </c>
      <c r="B1264" s="49" t="s">
        <v>1152</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130</v>
      </c>
      <c r="Y1264" s="50"/>
      <c r="Z1264" s="111">
        <v>0.41</v>
      </c>
      <c r="AA1264" s="112">
        <v>2</v>
      </c>
      <c r="AB1264" s="50"/>
      <c r="AC1264" s="50"/>
      <c r="AD1264" s="50"/>
      <c r="AE1264" s="50"/>
      <c r="AF1264" s="51"/>
    </row>
    <row r="1265" spans="1:32" s="48" customFormat="1" hidden="1" x14ac:dyDescent="0.25">
      <c r="A1265" s="99">
        <v>501130021</v>
      </c>
      <c r="B1265" s="49" t="s">
        <v>1153</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t="25.5" hidden="1" x14ac:dyDescent="0.25">
      <c r="A1266" s="99">
        <v>501130022</v>
      </c>
      <c r="B1266" s="49" t="s">
        <v>1154</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x14ac:dyDescent="0.25">
      <c r="A1267" s="99">
        <v>501130023</v>
      </c>
      <c r="B1267" s="49" t="s">
        <v>375</v>
      </c>
      <c r="C1267" s="124"/>
      <c r="D1267" s="47"/>
      <c r="E1267" s="47"/>
      <c r="F1267" s="47"/>
      <c r="G1267" s="47"/>
      <c r="H1267" s="47"/>
      <c r="I1267" s="47">
        <v>56</v>
      </c>
      <c r="J1267" s="47">
        <v>7</v>
      </c>
      <c r="K1267" s="47"/>
      <c r="L1267" s="47">
        <v>49</v>
      </c>
      <c r="M1267" s="47"/>
      <c r="N1267" s="47">
        <v>49</v>
      </c>
      <c r="O1267" s="47">
        <v>7</v>
      </c>
      <c r="P1267" s="47"/>
      <c r="Q1267" s="47">
        <v>42</v>
      </c>
      <c r="R1267" s="47"/>
      <c r="S1267" s="47">
        <v>7</v>
      </c>
      <c r="T1267" s="47"/>
      <c r="U1267" s="47"/>
      <c r="V1267" s="47">
        <v>7</v>
      </c>
      <c r="W1267" s="47"/>
      <c r="X1267" s="46">
        <v>120</v>
      </c>
      <c r="Y1267" s="50"/>
      <c r="Z1267" s="111">
        <v>0.41</v>
      </c>
      <c r="AA1267" s="112">
        <v>2</v>
      </c>
      <c r="AB1267" s="50"/>
      <c r="AC1267" s="50">
        <v>103.74</v>
      </c>
      <c r="AD1267" s="50">
        <v>89.74</v>
      </c>
      <c r="AE1267" s="50">
        <v>14</v>
      </c>
      <c r="AF1267" s="51"/>
    </row>
    <row r="1268" spans="1:32" s="48" customFormat="1" ht="25.5" hidden="1" x14ac:dyDescent="0.25">
      <c r="A1268" s="99">
        <v>501130024</v>
      </c>
      <c r="B1268" s="49" t="s">
        <v>1155</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120</v>
      </c>
      <c r="Y1268" s="50"/>
      <c r="Z1268" s="111">
        <v>0.41</v>
      </c>
      <c r="AA1268" s="112">
        <v>2</v>
      </c>
      <c r="AB1268" s="50"/>
      <c r="AC1268" s="50"/>
      <c r="AD1268" s="50"/>
      <c r="AE1268" s="50"/>
      <c r="AF1268" s="51"/>
    </row>
    <row r="1269" spans="1:32" s="48" customFormat="1" hidden="1" x14ac:dyDescent="0.25">
      <c r="A1269" s="99">
        <v>501130025</v>
      </c>
      <c r="B1269" s="49" t="s">
        <v>1156</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5.5" hidden="1" x14ac:dyDescent="0.25">
      <c r="A1270" s="99">
        <v>501130026</v>
      </c>
      <c r="B1270" s="49" t="s">
        <v>1157</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130</v>
      </c>
      <c r="Y1270" s="50"/>
      <c r="Z1270" s="111">
        <v>0.41</v>
      </c>
      <c r="AA1270" s="112">
        <v>2</v>
      </c>
      <c r="AB1270" s="50"/>
      <c r="AC1270" s="50"/>
      <c r="AD1270" s="50"/>
      <c r="AE1270" s="50"/>
      <c r="AF1270" s="51"/>
    </row>
    <row r="1271" spans="1:32" s="48" customFormat="1" ht="25.5" hidden="1" x14ac:dyDescent="0.25">
      <c r="A1271" s="99">
        <v>501130027</v>
      </c>
      <c r="B1271" s="49" t="s">
        <v>1158</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130</v>
      </c>
      <c r="Y1271" s="50"/>
      <c r="Z1271" s="111">
        <v>0.41</v>
      </c>
      <c r="AA1271" s="112">
        <v>2</v>
      </c>
      <c r="AB1271" s="50"/>
      <c r="AC1271" s="50"/>
      <c r="AD1271" s="50"/>
      <c r="AE1271" s="50"/>
      <c r="AF1271" s="51"/>
    </row>
    <row r="1272" spans="1:32" s="48" customFormat="1" ht="25.5" hidden="1" x14ac:dyDescent="0.25">
      <c r="A1272" s="99">
        <v>501130028</v>
      </c>
      <c r="B1272" s="49" t="s">
        <v>1159</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idden="1" x14ac:dyDescent="0.25">
      <c r="A1273" s="99">
        <v>501130029</v>
      </c>
      <c r="B1273" s="49" t="s">
        <v>1160</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120</v>
      </c>
      <c r="Y1273" s="50"/>
      <c r="Z1273" s="111">
        <v>0.41</v>
      </c>
      <c r="AA1273" s="112">
        <v>2</v>
      </c>
      <c r="AB1273" s="50"/>
      <c r="AC1273" s="50"/>
      <c r="AD1273" s="50"/>
      <c r="AE1273" s="50"/>
      <c r="AF1273" s="51"/>
    </row>
    <row r="1274" spans="1:32" s="48" customFormat="1" ht="25.5" hidden="1" x14ac:dyDescent="0.25">
      <c r="A1274" s="99">
        <v>501130030</v>
      </c>
      <c r="B1274" s="49" t="s">
        <v>1161</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501130031</v>
      </c>
      <c r="B1275" s="49" t="s">
        <v>1162</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130</v>
      </c>
      <c r="Y1275" s="50"/>
      <c r="Z1275" s="111">
        <v>0.41</v>
      </c>
      <c r="AA1275" s="112">
        <v>2</v>
      </c>
      <c r="AB1275" s="50"/>
      <c r="AC1275" s="50"/>
      <c r="AD1275" s="50"/>
      <c r="AE1275" s="50"/>
      <c r="AF1275" s="51"/>
    </row>
    <row r="1276" spans="1:32" s="48" customFormat="1" ht="38.25" hidden="1" x14ac:dyDescent="0.25">
      <c r="A1276" s="99">
        <v>501130032</v>
      </c>
      <c r="B1276" s="49" t="s">
        <v>1163</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120</v>
      </c>
      <c r="Y1276" s="50"/>
      <c r="Z1276" s="111">
        <v>0.41</v>
      </c>
      <c r="AA1276" s="112">
        <v>2</v>
      </c>
      <c r="AB1276" s="50"/>
      <c r="AC1276" s="50"/>
      <c r="AD1276" s="50"/>
      <c r="AE1276" s="50"/>
      <c r="AF1276" s="51"/>
    </row>
    <row r="1277" spans="1:32" s="48" customFormat="1" ht="25.5" hidden="1" x14ac:dyDescent="0.25">
      <c r="A1277" s="99">
        <v>501130033</v>
      </c>
      <c r="B1277" s="49" t="s">
        <v>1164</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25.5" hidden="1" x14ac:dyDescent="0.25">
      <c r="A1278" s="99">
        <v>501130034</v>
      </c>
      <c r="B1278" s="49" t="s">
        <v>1165</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501130035</v>
      </c>
      <c r="B1279" s="49" t="s">
        <v>1166</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120</v>
      </c>
      <c r="Y1279" s="50"/>
      <c r="Z1279" s="111">
        <v>0.41</v>
      </c>
      <c r="AA1279" s="112">
        <v>2</v>
      </c>
      <c r="AB1279" s="50"/>
      <c r="AC1279" s="50"/>
      <c r="AD1279" s="50"/>
      <c r="AE1279" s="50"/>
      <c r="AF1279" s="51"/>
    </row>
    <row r="1280" spans="1:32" s="48" customFormat="1" ht="38.25" hidden="1" x14ac:dyDescent="0.25">
      <c r="A1280" s="99">
        <v>501130036</v>
      </c>
      <c r="B1280" s="49" t="s">
        <v>1167</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38.25" hidden="1" x14ac:dyDescent="0.25">
      <c r="A1281" s="99">
        <v>501130037</v>
      </c>
      <c r="B1281" s="49" t="s">
        <v>1168</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130</v>
      </c>
      <c r="Y1281" s="50"/>
      <c r="Z1281" s="111">
        <v>0.41</v>
      </c>
      <c r="AA1281" s="112">
        <v>2</v>
      </c>
      <c r="AB1281" s="50"/>
      <c r="AC1281" s="50"/>
      <c r="AD1281" s="50"/>
      <c r="AE1281" s="50"/>
      <c r="AF1281" s="51"/>
    </row>
    <row r="1282" spans="1:32" s="48" customFormat="1" ht="25.5" hidden="1" x14ac:dyDescent="0.25">
      <c r="A1282" s="99">
        <v>501130038</v>
      </c>
      <c r="B1282" s="49" t="s">
        <v>1169</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130</v>
      </c>
      <c r="Y1282" s="50"/>
      <c r="Z1282" s="111">
        <v>0.41</v>
      </c>
      <c r="AA1282" s="112">
        <v>2</v>
      </c>
      <c r="AB1282" s="50"/>
      <c r="AC1282" s="50"/>
      <c r="AD1282" s="50"/>
      <c r="AE1282" s="50"/>
      <c r="AF1282" s="51"/>
    </row>
    <row r="1283" spans="1:32" s="48" customFormat="1" ht="25.5" hidden="1" x14ac:dyDescent="0.25">
      <c r="A1283" s="99">
        <v>501130039</v>
      </c>
      <c r="B1283" s="49" t="s">
        <v>1170</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501130040</v>
      </c>
      <c r="B1284" s="49" t="s">
        <v>1171</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501130041</v>
      </c>
      <c r="B1285" s="49" t="s">
        <v>1172</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120</v>
      </c>
      <c r="Y1285" s="50"/>
      <c r="Z1285" s="111">
        <v>0.41</v>
      </c>
      <c r="AA1285" s="112">
        <v>2</v>
      </c>
      <c r="AB1285" s="50"/>
      <c r="AC1285" s="50"/>
      <c r="AD1285" s="50"/>
      <c r="AE1285" s="50"/>
      <c r="AF1285" s="51"/>
    </row>
    <row r="1286" spans="1:32" s="48" customFormat="1" hidden="1" x14ac:dyDescent="0.25">
      <c r="A1286" s="99">
        <v>501130042</v>
      </c>
      <c r="B1286" s="49" t="s">
        <v>1173</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120</v>
      </c>
      <c r="Y1286" s="50"/>
      <c r="Z1286" s="111">
        <v>0.41</v>
      </c>
      <c r="AA1286" s="112">
        <v>2</v>
      </c>
      <c r="AB1286" s="50"/>
      <c r="AC1286" s="50"/>
      <c r="AD1286" s="50"/>
      <c r="AE1286" s="50"/>
      <c r="AF1286" s="51"/>
    </row>
    <row r="1287" spans="1:32" s="48" customFormat="1" hidden="1" x14ac:dyDescent="0.25">
      <c r="A1287" s="99">
        <v>501130043</v>
      </c>
      <c r="B1287" s="49" t="s">
        <v>1174</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t="25.5" hidden="1" x14ac:dyDescent="0.25">
      <c r="A1288" s="99">
        <v>501130044</v>
      </c>
      <c r="B1288" s="49" t="s">
        <v>1175</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130</v>
      </c>
      <c r="Y1288" s="50"/>
      <c r="Z1288" s="111">
        <v>0.41</v>
      </c>
      <c r="AA1288" s="112">
        <v>2</v>
      </c>
      <c r="AB1288" s="50"/>
      <c r="AC1288" s="50"/>
      <c r="AD1288" s="50"/>
      <c r="AE1288" s="50"/>
      <c r="AF1288" s="51"/>
    </row>
    <row r="1289" spans="1:32" s="48" customFormat="1" ht="25.5" hidden="1" x14ac:dyDescent="0.25">
      <c r="A1289" s="99">
        <v>501130045</v>
      </c>
      <c r="B1289" s="49" t="s">
        <v>1176</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501130046</v>
      </c>
      <c r="B1290" s="49" t="s">
        <v>1177</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501130047</v>
      </c>
      <c r="B1291" s="49" t="s">
        <v>1178</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501130048</v>
      </c>
      <c r="B1292" s="49" t="s">
        <v>1179</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idden="1" x14ac:dyDescent="0.25">
      <c r="A1293" s="99">
        <v>501130049</v>
      </c>
      <c r="B1293" s="49" t="s">
        <v>1180</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idden="1" x14ac:dyDescent="0.25">
      <c r="A1294" s="99">
        <v>501130050</v>
      </c>
      <c r="B1294" s="49" t="s">
        <v>1181</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120</v>
      </c>
      <c r="Y1294" s="50"/>
      <c r="Z1294" s="111">
        <v>0.41</v>
      </c>
      <c r="AA1294" s="112">
        <v>2</v>
      </c>
      <c r="AB1294" s="50"/>
      <c r="AC1294" s="50"/>
      <c r="AD1294" s="50"/>
      <c r="AE1294" s="50"/>
      <c r="AF1294" s="51"/>
    </row>
    <row r="1295" spans="1:32" s="48" customFormat="1" ht="25.5" hidden="1" x14ac:dyDescent="0.25">
      <c r="A1295" s="99">
        <v>501130051</v>
      </c>
      <c r="B1295" s="49" t="s">
        <v>1182</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130</v>
      </c>
      <c r="Y1295" s="50"/>
      <c r="Z1295" s="111">
        <v>0.41</v>
      </c>
      <c r="AA1295" s="112">
        <v>2</v>
      </c>
      <c r="AB1295" s="50"/>
      <c r="AC1295" s="50"/>
      <c r="AD1295" s="50"/>
      <c r="AE1295" s="50"/>
      <c r="AF1295" s="51"/>
    </row>
    <row r="1296" spans="1:32" s="48" customFormat="1" ht="25.5" hidden="1" x14ac:dyDescent="0.25">
      <c r="A1296" s="99">
        <v>501130052</v>
      </c>
      <c r="B1296" s="49" t="s">
        <v>1183</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130</v>
      </c>
      <c r="Y1296" s="50"/>
      <c r="Z1296" s="111">
        <v>0.41</v>
      </c>
      <c r="AA1296" s="112">
        <v>2</v>
      </c>
      <c r="AB1296" s="50"/>
      <c r="AC1296" s="50"/>
      <c r="AD1296" s="50"/>
      <c r="AE1296" s="50"/>
      <c r="AF1296" s="51"/>
    </row>
    <row r="1297" spans="1:32" s="48" customFormat="1" ht="25.5" hidden="1" x14ac:dyDescent="0.25">
      <c r="A1297" s="99">
        <v>501130053</v>
      </c>
      <c r="B1297" s="49" t="s">
        <v>1184</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501130054</v>
      </c>
      <c r="B1298" s="49" t="s">
        <v>1185</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idden="1" x14ac:dyDescent="0.25">
      <c r="A1299" s="99">
        <v>501130055</v>
      </c>
      <c r="B1299" s="49" t="s">
        <v>1186</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120</v>
      </c>
      <c r="Y1299" s="50"/>
      <c r="Z1299" s="111">
        <v>0.41</v>
      </c>
      <c r="AA1299" s="112">
        <v>2</v>
      </c>
      <c r="AB1299" s="50"/>
      <c r="AC1299" s="50"/>
      <c r="AD1299" s="50"/>
      <c r="AE1299" s="50"/>
      <c r="AF1299" s="51"/>
    </row>
    <row r="1300" spans="1:32" s="48" customFormat="1" ht="25.5" hidden="1" x14ac:dyDescent="0.25">
      <c r="A1300" s="99">
        <v>501130056</v>
      </c>
      <c r="B1300" s="49" t="s">
        <v>1187</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501130057</v>
      </c>
      <c r="B1301" s="49" t="s">
        <v>1188</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idden="1" x14ac:dyDescent="0.25">
      <c r="A1302" s="99">
        <v>501130058</v>
      </c>
      <c r="B1302" s="49" t="s">
        <v>1189</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120</v>
      </c>
      <c r="Y1302" s="50"/>
      <c r="Z1302" s="111">
        <v>0.41</v>
      </c>
      <c r="AA1302" s="112">
        <v>2</v>
      </c>
      <c r="AB1302" s="50"/>
      <c r="AC1302" s="50"/>
      <c r="AD1302" s="50"/>
      <c r="AE1302" s="50"/>
      <c r="AF1302" s="51"/>
    </row>
    <row r="1303" spans="1:32" s="48" customFormat="1" ht="25.5" hidden="1" x14ac:dyDescent="0.25">
      <c r="A1303" s="99">
        <v>501130059</v>
      </c>
      <c r="B1303" s="49" t="s">
        <v>1190</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130</v>
      </c>
      <c r="Y1303" s="50"/>
      <c r="Z1303" s="111">
        <v>0.41</v>
      </c>
      <c r="AA1303" s="112">
        <v>2</v>
      </c>
      <c r="AB1303" s="50"/>
      <c r="AC1303" s="50"/>
      <c r="AD1303" s="50"/>
      <c r="AE1303" s="50"/>
      <c r="AF1303" s="51"/>
    </row>
    <row r="1304" spans="1:32" s="48" customFormat="1" ht="38.25" hidden="1" x14ac:dyDescent="0.25">
      <c r="A1304" s="99">
        <v>501130060</v>
      </c>
      <c r="B1304" s="49" t="s">
        <v>1191</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idden="1" x14ac:dyDescent="0.25">
      <c r="A1305" s="99">
        <v>501130061</v>
      </c>
      <c r="B1305" s="49" t="s">
        <v>1192</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120</v>
      </c>
      <c r="Y1305" s="50"/>
      <c r="Z1305" s="111">
        <v>0.41</v>
      </c>
      <c r="AA1305" s="112">
        <v>2</v>
      </c>
      <c r="AB1305" s="50"/>
      <c r="AC1305" s="50"/>
      <c r="AD1305" s="50"/>
      <c r="AE1305" s="50"/>
      <c r="AF1305" s="51"/>
    </row>
    <row r="1306" spans="1:32" s="48" customFormat="1" ht="38.25" hidden="1" x14ac:dyDescent="0.25">
      <c r="A1306" s="99">
        <v>501130062</v>
      </c>
      <c r="B1306" s="49" t="s">
        <v>1193</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130</v>
      </c>
      <c r="Y1306" s="50"/>
      <c r="Z1306" s="111">
        <v>0.41</v>
      </c>
      <c r="AA1306" s="112">
        <v>2</v>
      </c>
      <c r="AB1306" s="50"/>
      <c r="AC1306" s="50"/>
      <c r="AD1306" s="50"/>
      <c r="AE1306" s="50"/>
      <c r="AF1306" s="51"/>
    </row>
    <row r="1307" spans="1:32" s="48" customFormat="1" ht="25.5" hidden="1" x14ac:dyDescent="0.25">
      <c r="A1307" s="99">
        <v>501130063</v>
      </c>
      <c r="B1307" s="49" t="s">
        <v>1194</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130</v>
      </c>
      <c r="Y1307" s="50"/>
      <c r="Z1307" s="111">
        <v>0.41</v>
      </c>
      <c r="AA1307" s="112">
        <v>2</v>
      </c>
      <c r="AB1307" s="50"/>
      <c r="AC1307" s="50"/>
      <c r="AD1307" s="50"/>
      <c r="AE1307" s="50"/>
      <c r="AF1307" s="51"/>
    </row>
    <row r="1308" spans="1:32" s="48" customFormat="1" ht="25.5" hidden="1" x14ac:dyDescent="0.25">
      <c r="A1308" s="99">
        <v>501130064</v>
      </c>
      <c r="B1308" s="49" t="s">
        <v>1195</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38.25" hidden="1" x14ac:dyDescent="0.25">
      <c r="A1309" s="99">
        <v>501130065</v>
      </c>
      <c r="B1309" s="49" t="s">
        <v>1196</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idden="1" x14ac:dyDescent="0.25">
      <c r="A1310" s="99">
        <v>501130066</v>
      </c>
      <c r="B1310" s="49" t="s">
        <v>1197</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120</v>
      </c>
      <c r="Y1310" s="50"/>
      <c r="Z1310" s="111">
        <v>0.41</v>
      </c>
      <c r="AA1310" s="112">
        <v>2</v>
      </c>
      <c r="AB1310" s="50"/>
      <c r="AC1310" s="50"/>
      <c r="AD1310" s="50"/>
      <c r="AE1310" s="50"/>
      <c r="AF1310" s="51"/>
    </row>
    <row r="1311" spans="1:32" s="48" customFormat="1" ht="25.5" hidden="1" x14ac:dyDescent="0.25">
      <c r="A1311" s="99">
        <v>501130067</v>
      </c>
      <c r="B1311" s="49" t="s">
        <v>1198</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t="38.25" hidden="1" x14ac:dyDescent="0.25">
      <c r="A1312" s="99">
        <v>501130068</v>
      </c>
      <c r="B1312" s="49" t="s">
        <v>1199</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501130069</v>
      </c>
      <c r="B1313" s="49" t="s">
        <v>1200</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120</v>
      </c>
      <c r="Y1313" s="50"/>
      <c r="Z1313" s="111">
        <v>0.41</v>
      </c>
      <c r="AA1313" s="112">
        <v>2</v>
      </c>
      <c r="AB1313" s="50"/>
      <c r="AC1313" s="50"/>
      <c r="AD1313" s="50"/>
      <c r="AE1313" s="50"/>
      <c r="AF1313" s="51"/>
    </row>
    <row r="1314" spans="1:32" s="48" customFormat="1" ht="38.25" hidden="1" x14ac:dyDescent="0.25">
      <c r="A1314" s="99">
        <v>501130070</v>
      </c>
      <c r="B1314" s="49" t="s">
        <v>1201</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38.25" hidden="1" x14ac:dyDescent="0.25">
      <c r="A1315" s="99">
        <v>501130071</v>
      </c>
      <c r="B1315" s="49" t="s">
        <v>1202</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130</v>
      </c>
      <c r="Y1315" s="50"/>
      <c r="Z1315" s="111">
        <v>0.41</v>
      </c>
      <c r="AA1315" s="112">
        <v>2</v>
      </c>
      <c r="AB1315" s="50"/>
      <c r="AC1315" s="50"/>
      <c r="AD1315" s="50"/>
      <c r="AE1315" s="50"/>
      <c r="AF1315" s="51"/>
    </row>
    <row r="1316" spans="1:32" s="48" customFormat="1" hidden="1" x14ac:dyDescent="0.25">
      <c r="A1316" s="99">
        <v>501130072</v>
      </c>
      <c r="B1316" s="49" t="s">
        <v>1203</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130</v>
      </c>
      <c r="Y1316" s="50"/>
      <c r="Z1316" s="111">
        <v>0.41</v>
      </c>
      <c r="AA1316" s="112">
        <v>2</v>
      </c>
      <c r="AB1316" s="50"/>
      <c r="AC1316" s="50"/>
      <c r="AD1316" s="50"/>
      <c r="AE1316" s="50"/>
      <c r="AF1316" s="51"/>
    </row>
    <row r="1317" spans="1:32" s="48" customFormat="1" ht="38.25" hidden="1" x14ac:dyDescent="0.25">
      <c r="A1317" s="99">
        <v>501130073</v>
      </c>
      <c r="B1317" s="49" t="s">
        <v>1204</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501130074</v>
      </c>
      <c r="B1318" s="49" t="s">
        <v>1205</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25.5" hidden="1" x14ac:dyDescent="0.25">
      <c r="A1319" s="99">
        <v>501130075</v>
      </c>
      <c r="B1319" s="49" t="s">
        <v>1206</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120</v>
      </c>
      <c r="Y1319" s="50"/>
      <c r="Z1319" s="111">
        <v>0.41</v>
      </c>
      <c r="AA1319" s="112">
        <v>2</v>
      </c>
      <c r="AB1319" s="50"/>
      <c r="AC1319" s="50"/>
      <c r="AD1319" s="50"/>
      <c r="AE1319" s="50"/>
      <c r="AF1319" s="51"/>
    </row>
    <row r="1320" spans="1:32" s="48" customFormat="1" ht="25.5" x14ac:dyDescent="0.25">
      <c r="A1320" s="99">
        <v>501130076</v>
      </c>
      <c r="B1320" s="49" t="s">
        <v>1207</v>
      </c>
      <c r="C1320" s="124"/>
      <c r="D1320" s="47"/>
      <c r="E1320" s="47"/>
      <c r="F1320" s="47"/>
      <c r="G1320" s="47"/>
      <c r="H1320" s="47"/>
      <c r="I1320" s="47">
        <v>1</v>
      </c>
      <c r="J1320" s="47"/>
      <c r="K1320" s="47"/>
      <c r="L1320" s="47">
        <v>1</v>
      </c>
      <c r="M1320" s="47"/>
      <c r="N1320" s="47">
        <v>1</v>
      </c>
      <c r="O1320" s="47"/>
      <c r="P1320" s="47"/>
      <c r="Q1320" s="47">
        <v>1</v>
      </c>
      <c r="R1320" s="47"/>
      <c r="S1320" s="47"/>
      <c r="T1320" s="47"/>
      <c r="U1320" s="47"/>
      <c r="V1320" s="47"/>
      <c r="W1320" s="47"/>
      <c r="X1320" s="46">
        <v>120</v>
      </c>
      <c r="Y1320" s="50"/>
      <c r="Z1320" s="111">
        <v>0.41</v>
      </c>
      <c r="AA1320" s="112">
        <v>2</v>
      </c>
      <c r="AB1320" s="50"/>
      <c r="AC1320" s="50">
        <v>2</v>
      </c>
      <c r="AD1320" s="50">
        <v>2</v>
      </c>
      <c r="AE1320" s="50"/>
      <c r="AF1320" s="51"/>
    </row>
    <row r="1321" spans="1:32" s="48" customFormat="1" ht="25.5" hidden="1" x14ac:dyDescent="0.25">
      <c r="A1321" s="99">
        <v>501130077</v>
      </c>
      <c r="B1321" s="49" t="s">
        <v>1208</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idden="1" x14ac:dyDescent="0.25">
      <c r="A1322" s="99">
        <v>501130078</v>
      </c>
      <c r="B1322" s="49" t="s">
        <v>1209</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501130079</v>
      </c>
      <c r="B1323" s="49" t="s">
        <v>1210</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t="25.5" hidden="1" x14ac:dyDescent="0.25">
      <c r="A1324" s="99">
        <v>501130080</v>
      </c>
      <c r="B1324" s="49" t="s">
        <v>1211</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idden="1" x14ac:dyDescent="0.25">
      <c r="A1325" s="99">
        <v>501130081</v>
      </c>
      <c r="B1325" s="49" t="s">
        <v>1212</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501130082</v>
      </c>
      <c r="B1326" s="49" t="s">
        <v>1213</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501130083</v>
      </c>
      <c r="B1327" s="49" t="s">
        <v>1214</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501130084</v>
      </c>
      <c r="B1328" s="49" t="s">
        <v>1215</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501130085</v>
      </c>
      <c r="B1329" s="49" t="s">
        <v>1216</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501130086</v>
      </c>
      <c r="B1330" s="49" t="s">
        <v>1217</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501130087</v>
      </c>
      <c r="B1331" s="49" t="s">
        <v>1218</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idden="1" x14ac:dyDescent="0.25">
      <c r="A1332" s="99">
        <v>501130088</v>
      </c>
      <c r="B1332" s="49" t="s">
        <v>1219</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501130089</v>
      </c>
      <c r="B1333" s="49" t="s">
        <v>1220</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130</v>
      </c>
      <c r="Y1333" s="50"/>
      <c r="Z1333" s="111">
        <v>0.41</v>
      </c>
      <c r="AA1333" s="112">
        <v>2</v>
      </c>
      <c r="AB1333" s="50"/>
      <c r="AC1333" s="50"/>
      <c r="AD1333" s="50"/>
      <c r="AE1333" s="50"/>
      <c r="AF1333" s="51"/>
    </row>
    <row r="1334" spans="1:32" s="48" customFormat="1" hidden="1" x14ac:dyDescent="0.25">
      <c r="A1334" s="99">
        <v>501130090</v>
      </c>
      <c r="B1334" s="49" t="s">
        <v>1221</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130</v>
      </c>
      <c r="Y1334" s="50"/>
      <c r="Z1334" s="111">
        <v>0.41</v>
      </c>
      <c r="AA1334" s="112">
        <v>2</v>
      </c>
      <c r="AB1334" s="50"/>
      <c r="AC1334" s="50"/>
      <c r="AD1334" s="50"/>
      <c r="AE1334" s="50"/>
      <c r="AF1334" s="51"/>
    </row>
    <row r="1335" spans="1:32" s="48" customFormat="1" ht="25.5" hidden="1" x14ac:dyDescent="0.25">
      <c r="A1335" s="99">
        <v>501130091</v>
      </c>
      <c r="B1335" s="49" t="s">
        <v>1222</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120</v>
      </c>
      <c r="Y1335" s="50"/>
      <c r="Z1335" s="111">
        <v>0.41</v>
      </c>
      <c r="AA1335" s="112">
        <v>2</v>
      </c>
      <c r="AB1335" s="50"/>
      <c r="AC1335" s="50"/>
      <c r="AD1335" s="50"/>
      <c r="AE1335" s="50"/>
      <c r="AF1335" s="51"/>
    </row>
    <row r="1336" spans="1:32" s="48" customFormat="1" ht="25.5" hidden="1" x14ac:dyDescent="0.25">
      <c r="A1336" s="99">
        <v>501130092</v>
      </c>
      <c r="B1336" s="49" t="s">
        <v>1223</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120</v>
      </c>
      <c r="Y1336" s="50"/>
      <c r="Z1336" s="111">
        <v>0.41</v>
      </c>
      <c r="AA1336" s="112">
        <v>2</v>
      </c>
      <c r="AB1336" s="50"/>
      <c r="AC1336" s="50"/>
      <c r="AD1336" s="50"/>
      <c r="AE1336" s="50"/>
      <c r="AF1336" s="51"/>
    </row>
    <row r="1337" spans="1:32" s="48" customFormat="1" hidden="1" x14ac:dyDescent="0.25">
      <c r="A1337" s="99">
        <v>501130093</v>
      </c>
      <c r="B1337" s="49" t="s">
        <v>1224</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130</v>
      </c>
      <c r="Y1337" s="50"/>
      <c r="Z1337" s="111">
        <v>0.41</v>
      </c>
      <c r="AA1337" s="112">
        <v>2</v>
      </c>
      <c r="AB1337" s="50"/>
      <c r="AC1337" s="50"/>
      <c r="AD1337" s="50"/>
      <c r="AE1337" s="50"/>
      <c r="AF1337" s="51"/>
    </row>
    <row r="1338" spans="1:32" s="48" customFormat="1" ht="25.5" hidden="1" x14ac:dyDescent="0.25">
      <c r="A1338" s="99">
        <v>501130094</v>
      </c>
      <c r="B1338" s="49" t="s">
        <v>1225</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501130095</v>
      </c>
      <c r="B1339" s="49" t="s">
        <v>1226</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120</v>
      </c>
      <c r="Y1339" s="50"/>
      <c r="Z1339" s="111">
        <v>0.41</v>
      </c>
      <c r="AA1339" s="112">
        <v>2</v>
      </c>
      <c r="AB1339" s="50"/>
      <c r="AC1339" s="50"/>
      <c r="AD1339" s="50"/>
      <c r="AE1339" s="50"/>
      <c r="AF1339" s="51"/>
    </row>
    <row r="1340" spans="1:32" s="48" customFormat="1" hidden="1" x14ac:dyDescent="0.25">
      <c r="A1340" s="99">
        <v>501130096</v>
      </c>
      <c r="B1340" s="49" t="s">
        <v>282</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t="25.5" hidden="1" x14ac:dyDescent="0.25">
      <c r="A1341" s="99">
        <v>501130097</v>
      </c>
      <c r="B1341" s="49" t="s">
        <v>1227</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501130098</v>
      </c>
      <c r="B1342" s="49" t="s">
        <v>1228</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130</v>
      </c>
      <c r="Y1342" s="50"/>
      <c r="Z1342" s="111">
        <v>0.41</v>
      </c>
      <c r="AA1342" s="112">
        <v>2</v>
      </c>
      <c r="AB1342" s="50"/>
      <c r="AC1342" s="50"/>
      <c r="AD1342" s="50"/>
      <c r="AE1342" s="50"/>
      <c r="AF1342" s="51"/>
    </row>
    <row r="1343" spans="1:32" s="48" customFormat="1" hidden="1" x14ac:dyDescent="0.25">
      <c r="A1343" s="99">
        <v>501130099</v>
      </c>
      <c r="B1343" s="49" t="s">
        <v>1229</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130</v>
      </c>
      <c r="Y1343" s="50"/>
      <c r="Z1343" s="111">
        <v>0.41</v>
      </c>
      <c r="AA1343" s="112">
        <v>2</v>
      </c>
      <c r="AB1343" s="50"/>
      <c r="AC1343" s="50"/>
      <c r="AD1343" s="50"/>
      <c r="AE1343" s="50"/>
      <c r="AF1343" s="51"/>
    </row>
    <row r="1344" spans="1:32" s="48" customFormat="1" ht="25.5" hidden="1" x14ac:dyDescent="0.25">
      <c r="A1344" s="99">
        <v>501130100</v>
      </c>
      <c r="B1344" s="49" t="s">
        <v>1230</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501130101</v>
      </c>
      <c r="B1345" s="49" t="s">
        <v>1231</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120</v>
      </c>
      <c r="Y1345" s="50"/>
      <c r="Z1345" s="111">
        <v>0.41</v>
      </c>
      <c r="AA1345" s="112">
        <v>2</v>
      </c>
      <c r="AB1345" s="50"/>
      <c r="AC1345" s="50"/>
      <c r="AD1345" s="50"/>
      <c r="AE1345" s="50"/>
      <c r="AF1345" s="51"/>
    </row>
    <row r="1346" spans="1:32" s="48" customFormat="1" ht="25.5" hidden="1" x14ac:dyDescent="0.25">
      <c r="A1346" s="99">
        <v>501130102</v>
      </c>
      <c r="B1346" s="49" t="s">
        <v>1232</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501130103</v>
      </c>
      <c r="B1347" s="49" t="s">
        <v>1233</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130</v>
      </c>
      <c r="Y1347" s="50"/>
      <c r="Z1347" s="111">
        <v>0.41</v>
      </c>
      <c r="AA1347" s="112">
        <v>2</v>
      </c>
      <c r="AB1347" s="50"/>
      <c r="AC1347" s="50"/>
      <c r="AD1347" s="50"/>
      <c r="AE1347" s="50"/>
      <c r="AF1347" s="51"/>
    </row>
    <row r="1348" spans="1:32" s="48" customFormat="1" hidden="1" x14ac:dyDescent="0.25">
      <c r="A1348" s="99">
        <v>501130104</v>
      </c>
      <c r="B1348" s="49" t="s">
        <v>1234</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120</v>
      </c>
      <c r="Y1348" s="50"/>
      <c r="Z1348" s="111">
        <v>0.41</v>
      </c>
      <c r="AA1348" s="112">
        <v>2</v>
      </c>
      <c r="AB1348" s="50"/>
      <c r="AC1348" s="50"/>
      <c r="AD1348" s="50"/>
      <c r="AE1348" s="50"/>
      <c r="AF1348" s="51"/>
    </row>
    <row r="1349" spans="1:32" s="48" customFormat="1" hidden="1" x14ac:dyDescent="0.25">
      <c r="A1349" s="99">
        <v>501130105</v>
      </c>
      <c r="B1349" s="49" t="s">
        <v>1235</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t="25.5" hidden="1" x14ac:dyDescent="0.25">
      <c r="A1350" s="99">
        <v>501130106</v>
      </c>
      <c r="B1350" s="49" t="s">
        <v>1236</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130</v>
      </c>
      <c r="Y1350" s="50"/>
      <c r="Z1350" s="111">
        <v>0.41</v>
      </c>
      <c r="AA1350" s="112">
        <v>2</v>
      </c>
      <c r="AB1350" s="50"/>
      <c r="AC1350" s="50"/>
      <c r="AD1350" s="50"/>
      <c r="AE1350" s="50"/>
      <c r="AF1350" s="51"/>
    </row>
    <row r="1351" spans="1:32" s="48" customFormat="1" ht="25.5" hidden="1" x14ac:dyDescent="0.25">
      <c r="A1351" s="99">
        <v>501130107</v>
      </c>
      <c r="B1351" s="49" t="s">
        <v>1237</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25.5" hidden="1" x14ac:dyDescent="0.25">
      <c r="A1352" s="99">
        <v>501130108</v>
      </c>
      <c r="B1352" s="49" t="s">
        <v>1238</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501130109</v>
      </c>
      <c r="B1353" s="49" t="s">
        <v>1239</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120</v>
      </c>
      <c r="Y1353" s="50"/>
      <c r="Z1353" s="111">
        <v>0.41</v>
      </c>
      <c r="AA1353" s="112">
        <v>2</v>
      </c>
      <c r="AB1353" s="50"/>
      <c r="AC1353" s="50"/>
      <c r="AD1353" s="50"/>
      <c r="AE1353" s="50"/>
      <c r="AF1353" s="51"/>
    </row>
    <row r="1354" spans="1:32" s="48" customFormat="1" hidden="1" x14ac:dyDescent="0.25">
      <c r="A1354" s="99">
        <v>501130110</v>
      </c>
      <c r="B1354" s="49" t="s">
        <v>1240</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idden="1" x14ac:dyDescent="0.25">
      <c r="A1355" s="99">
        <v>501130111</v>
      </c>
      <c r="B1355" s="49" t="s">
        <v>1241</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501130112</v>
      </c>
      <c r="B1356" s="49" t="s">
        <v>1242</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120</v>
      </c>
      <c r="Y1356" s="50"/>
      <c r="Z1356" s="111">
        <v>0.41</v>
      </c>
      <c r="AA1356" s="112">
        <v>2</v>
      </c>
      <c r="AB1356" s="50"/>
      <c r="AC1356" s="50"/>
      <c r="AD1356" s="50"/>
      <c r="AE1356" s="50"/>
      <c r="AF1356" s="51"/>
    </row>
    <row r="1357" spans="1:32" s="48" customFormat="1" hidden="1" x14ac:dyDescent="0.25">
      <c r="A1357" s="99">
        <v>501130113</v>
      </c>
      <c r="B1357" s="49" t="s">
        <v>1243</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t="25.5" hidden="1" x14ac:dyDescent="0.25">
      <c r="A1358" s="99">
        <v>501130114</v>
      </c>
      <c r="B1358" s="49" t="s">
        <v>1244</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t="38.25" hidden="1" x14ac:dyDescent="0.25">
      <c r="A1359" s="99">
        <v>501130115</v>
      </c>
      <c r="B1359" s="49" t="s">
        <v>1245</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501130116</v>
      </c>
      <c r="B1360" s="49" t="s">
        <v>1246</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25.5" hidden="1" x14ac:dyDescent="0.25">
      <c r="A1361" s="99">
        <v>501130117</v>
      </c>
      <c r="B1361" s="49" t="s">
        <v>1247</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idden="1" x14ac:dyDescent="0.25">
      <c r="A1362" s="99">
        <v>501130118</v>
      </c>
      <c r="B1362" s="49" t="s">
        <v>1248</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idden="1" x14ac:dyDescent="0.25">
      <c r="A1363" s="99">
        <v>501130119</v>
      </c>
      <c r="B1363" s="49" t="s">
        <v>1249</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501130120</v>
      </c>
      <c r="B1364" s="49" t="s">
        <v>1250</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130</v>
      </c>
      <c r="Y1364" s="50"/>
      <c r="Z1364" s="111">
        <v>0.41</v>
      </c>
      <c r="AA1364" s="112">
        <v>2</v>
      </c>
      <c r="AB1364" s="50"/>
      <c r="AC1364" s="50"/>
      <c r="AD1364" s="50"/>
      <c r="AE1364" s="50"/>
      <c r="AF1364" s="51"/>
    </row>
    <row r="1365" spans="1:32" s="48" customFormat="1" hidden="1" x14ac:dyDescent="0.25">
      <c r="A1365" s="99">
        <v>501130121</v>
      </c>
      <c r="B1365" s="49" t="s">
        <v>1251</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130</v>
      </c>
      <c r="Y1365" s="50"/>
      <c r="Z1365" s="111">
        <v>0.41</v>
      </c>
      <c r="AA1365" s="112">
        <v>2</v>
      </c>
      <c r="AB1365" s="50"/>
      <c r="AC1365" s="50"/>
      <c r="AD1365" s="50"/>
      <c r="AE1365" s="50"/>
      <c r="AF1365" s="51"/>
    </row>
    <row r="1366" spans="1:32" s="48" customFormat="1" ht="38.25" hidden="1" x14ac:dyDescent="0.25">
      <c r="A1366" s="99">
        <v>501130122</v>
      </c>
      <c r="B1366" s="49" t="s">
        <v>2185</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t="25.5" hidden="1" x14ac:dyDescent="0.25">
      <c r="A1367" s="99">
        <v>501130123</v>
      </c>
      <c r="B1367" s="49" t="s">
        <v>2186</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25.5" hidden="1" x14ac:dyDescent="0.25">
      <c r="A1368" s="99">
        <v>501130124</v>
      </c>
      <c r="B1368" s="49" t="s">
        <v>2197</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idden="1" x14ac:dyDescent="0.25">
      <c r="A1369" s="99">
        <v>501130125</v>
      </c>
      <c r="B1369" s="49" t="s">
        <v>2261</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173</v>
      </c>
      <c r="Y1369" s="50"/>
      <c r="Z1369" s="111">
        <v>0.41</v>
      </c>
      <c r="AA1369" s="112">
        <v>2</v>
      </c>
      <c r="AB1369" s="50"/>
      <c r="AC1369" s="50"/>
      <c r="AD1369" s="50"/>
      <c r="AE1369" s="50"/>
      <c r="AF1369" s="51"/>
    </row>
    <row r="1370" spans="1:32" s="48" customFormat="1" ht="25.5" hidden="1" x14ac:dyDescent="0.25">
      <c r="A1370" s="99">
        <v>501130126</v>
      </c>
      <c r="B1370" s="49" t="s">
        <v>2262</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173</v>
      </c>
      <c r="Y1370" s="50"/>
      <c r="Z1370" s="111">
        <v>0.41</v>
      </c>
      <c r="AA1370" s="112">
        <v>2</v>
      </c>
      <c r="AB1370" s="50"/>
      <c r="AC1370" s="50"/>
      <c r="AD1370" s="50"/>
      <c r="AE1370" s="50"/>
      <c r="AF1370" s="51"/>
    </row>
    <row r="1371" spans="1:32" s="48" customFormat="1" ht="25.5" hidden="1" x14ac:dyDescent="0.25">
      <c r="A1371" s="99">
        <v>501140000</v>
      </c>
      <c r="B1371" s="49" t="s">
        <v>1252</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132</v>
      </c>
      <c r="Y1371" s="50"/>
      <c r="Z1371" s="111">
        <v>0.41</v>
      </c>
      <c r="AA1371" s="112">
        <v>2</v>
      </c>
      <c r="AB1371" s="50"/>
      <c r="AC1371" s="50"/>
      <c r="AD1371" s="50"/>
      <c r="AE1371" s="50"/>
      <c r="AF1371" s="51"/>
    </row>
    <row r="1372" spans="1:32" s="48" customFormat="1" hidden="1" x14ac:dyDescent="0.25">
      <c r="A1372" s="99">
        <v>501140001</v>
      </c>
      <c r="B1372" s="49" t="s">
        <v>1253</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132</v>
      </c>
      <c r="Y1372" s="50"/>
      <c r="Z1372" s="111">
        <v>0.41</v>
      </c>
      <c r="AA1372" s="112">
        <v>2</v>
      </c>
      <c r="AB1372" s="50"/>
      <c r="AC1372" s="50"/>
      <c r="AD1372" s="50"/>
      <c r="AE1372" s="50"/>
      <c r="AF1372" s="51"/>
    </row>
    <row r="1373" spans="1:32" s="48" customFormat="1" ht="25.5" hidden="1" x14ac:dyDescent="0.25">
      <c r="A1373" s="99">
        <v>501140002</v>
      </c>
      <c r="B1373" s="49" t="s">
        <v>1254</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130</v>
      </c>
      <c r="Y1373" s="50"/>
      <c r="Z1373" s="111">
        <v>0.41</v>
      </c>
      <c r="AA1373" s="112">
        <v>2</v>
      </c>
      <c r="AB1373" s="50"/>
      <c r="AC1373" s="50"/>
      <c r="AD1373" s="50"/>
      <c r="AE1373" s="50"/>
      <c r="AF1373" s="51"/>
    </row>
    <row r="1374" spans="1:32" s="48" customFormat="1" hidden="1" x14ac:dyDescent="0.25">
      <c r="A1374" s="99">
        <v>501140003</v>
      </c>
      <c r="B1374" s="49" t="s">
        <v>1255</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38.25" hidden="1" x14ac:dyDescent="0.25">
      <c r="A1375" s="99">
        <v>501140004</v>
      </c>
      <c r="B1375" s="49" t="s">
        <v>1256</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132</v>
      </c>
      <c r="Y1375" s="50"/>
      <c r="Z1375" s="111">
        <v>0.41</v>
      </c>
      <c r="AA1375" s="112">
        <v>2</v>
      </c>
      <c r="AB1375" s="50"/>
      <c r="AC1375" s="50"/>
      <c r="AD1375" s="50"/>
      <c r="AE1375" s="50"/>
      <c r="AF1375" s="51"/>
    </row>
    <row r="1376" spans="1:32" s="48" customFormat="1" ht="25.5" hidden="1" x14ac:dyDescent="0.25">
      <c r="A1376" s="99">
        <v>501140005</v>
      </c>
      <c r="B1376" s="49" t="s">
        <v>1257</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51" hidden="1" x14ac:dyDescent="0.25">
      <c r="A1377" s="99">
        <v>501140006</v>
      </c>
      <c r="B1377" s="49" t="s">
        <v>1258</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idden="1" x14ac:dyDescent="0.25">
      <c r="A1378" s="99">
        <v>501140007</v>
      </c>
      <c r="B1378" s="49" t="s">
        <v>1259</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idden="1" x14ac:dyDescent="0.25">
      <c r="A1379" s="99">
        <v>501140008</v>
      </c>
      <c r="B1379" s="49" t="s">
        <v>1260</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501140009</v>
      </c>
      <c r="B1380" s="49" t="s">
        <v>1261</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t="25.5" hidden="1" x14ac:dyDescent="0.25">
      <c r="A1381" s="99">
        <v>501140010</v>
      </c>
      <c r="B1381" s="49" t="s">
        <v>1262</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130</v>
      </c>
      <c r="Y1381" s="50"/>
      <c r="Z1381" s="111">
        <v>0.41</v>
      </c>
      <c r="AA1381" s="112">
        <v>2</v>
      </c>
      <c r="AB1381" s="50"/>
      <c r="AC1381" s="50"/>
      <c r="AD1381" s="50"/>
      <c r="AE1381" s="50"/>
      <c r="AF1381" s="51"/>
    </row>
    <row r="1382" spans="1:32" s="48" customFormat="1" ht="25.5" hidden="1" x14ac:dyDescent="0.25">
      <c r="A1382" s="99">
        <v>501140011</v>
      </c>
      <c r="B1382" s="49" t="s">
        <v>1263</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501140012</v>
      </c>
      <c r="B1383" s="49" t="s">
        <v>1264</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132</v>
      </c>
      <c r="Y1383" s="50"/>
      <c r="Z1383" s="111">
        <v>0.41</v>
      </c>
      <c r="AA1383" s="112">
        <v>2</v>
      </c>
      <c r="AB1383" s="50"/>
      <c r="AC1383" s="50"/>
      <c r="AD1383" s="50"/>
      <c r="AE1383" s="50"/>
      <c r="AF1383" s="51"/>
    </row>
    <row r="1384" spans="1:32" s="48" customFormat="1" ht="38.25" hidden="1" x14ac:dyDescent="0.25">
      <c r="A1384" s="99">
        <v>501140013</v>
      </c>
      <c r="B1384" s="49" t="s">
        <v>1265</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501140014</v>
      </c>
      <c r="B1385" s="49" t="s">
        <v>1266</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501140015</v>
      </c>
      <c r="B1386" s="49" t="s">
        <v>1267</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501140016</v>
      </c>
      <c r="B1387" s="49" t="s">
        <v>1268</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130</v>
      </c>
      <c r="Y1387" s="50"/>
      <c r="Z1387" s="111">
        <v>0.41</v>
      </c>
      <c r="AA1387" s="112">
        <v>2</v>
      </c>
      <c r="AB1387" s="50"/>
      <c r="AC1387" s="50"/>
      <c r="AD1387" s="50"/>
      <c r="AE1387" s="50"/>
      <c r="AF1387" s="51"/>
    </row>
    <row r="1388" spans="1:32" s="48" customFormat="1" ht="25.5" hidden="1" x14ac:dyDescent="0.25">
      <c r="A1388" s="99">
        <v>501140017</v>
      </c>
      <c r="B1388" s="49" t="s">
        <v>1269</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130</v>
      </c>
      <c r="Y1388" s="50"/>
      <c r="Z1388" s="111">
        <v>0.41</v>
      </c>
      <c r="AA1388" s="112">
        <v>2</v>
      </c>
      <c r="AB1388" s="50"/>
      <c r="AC1388" s="50"/>
      <c r="AD1388" s="50"/>
      <c r="AE1388" s="50"/>
      <c r="AF1388" s="51"/>
    </row>
    <row r="1389" spans="1:32" s="48" customFormat="1" ht="25.5" hidden="1" x14ac:dyDescent="0.25">
      <c r="A1389" s="99">
        <v>501140018</v>
      </c>
      <c r="B1389" s="49" t="s">
        <v>1270</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idden="1" x14ac:dyDescent="0.25">
      <c r="A1390" s="99">
        <v>502000000</v>
      </c>
      <c r="B1390" s="49" t="s">
        <v>1271</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173</v>
      </c>
      <c r="Y1390" s="50"/>
      <c r="Z1390" s="111">
        <v>0.41</v>
      </c>
      <c r="AA1390" s="112">
        <v>2</v>
      </c>
      <c r="AB1390" s="50"/>
      <c r="AC1390" s="50"/>
      <c r="AD1390" s="50"/>
      <c r="AE1390" s="50"/>
      <c r="AF1390" s="51"/>
    </row>
    <row r="1391" spans="1:32" s="48" customFormat="1" hidden="1" x14ac:dyDescent="0.25">
      <c r="A1391" s="99">
        <v>502001000</v>
      </c>
      <c r="B1391" s="49" t="s">
        <v>1272</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502001001</v>
      </c>
      <c r="B1392" s="49" t="s">
        <v>1273</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130</v>
      </c>
      <c r="Y1392" s="50"/>
      <c r="Z1392" s="111">
        <v>0.41</v>
      </c>
      <c r="AA1392" s="112">
        <v>2</v>
      </c>
      <c r="AB1392" s="50"/>
      <c r="AC1392" s="50"/>
      <c r="AD1392" s="50"/>
      <c r="AE1392" s="50"/>
      <c r="AF1392" s="51"/>
    </row>
    <row r="1393" spans="1:32" s="48" customFormat="1" hidden="1" x14ac:dyDescent="0.25">
      <c r="A1393" s="99">
        <v>502001002</v>
      </c>
      <c r="B1393" s="49" t="s">
        <v>1274</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502001003</v>
      </c>
      <c r="B1394" s="49" t="s">
        <v>1275</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502001004</v>
      </c>
      <c r="B1395" s="49" t="s">
        <v>1276</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502001005</v>
      </c>
      <c r="B1396" s="49" t="s">
        <v>1277</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502001006</v>
      </c>
      <c r="B1397" s="49" t="s">
        <v>1278</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502001007</v>
      </c>
      <c r="B1398" s="49" t="s">
        <v>1279</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502001008</v>
      </c>
      <c r="B1399" s="49" t="s">
        <v>1280</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502002000</v>
      </c>
      <c r="B1400" s="49" t="s">
        <v>1281</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502002001</v>
      </c>
      <c r="B1401" s="49" t="s">
        <v>1282</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502002002</v>
      </c>
      <c r="B1402" s="49" t="s">
        <v>1283</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502002003</v>
      </c>
      <c r="B1403" s="49" t="s">
        <v>1284</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502002004</v>
      </c>
      <c r="B1404" s="49" t="s">
        <v>1285</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502002005</v>
      </c>
      <c r="B1405" s="49" t="s">
        <v>1286</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502002006</v>
      </c>
      <c r="B1406" s="49" t="s">
        <v>1287</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502002007</v>
      </c>
      <c r="B1407" s="49" t="s">
        <v>1288</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502002008</v>
      </c>
      <c r="B1408" s="49" t="s">
        <v>1289</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502002009</v>
      </c>
      <c r="B1409" s="49" t="s">
        <v>1290</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502002010</v>
      </c>
      <c r="B1410" s="49" t="s">
        <v>1291</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502002011</v>
      </c>
      <c r="B1411" s="49" t="s">
        <v>1292</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173</v>
      </c>
      <c r="Y1411" s="50"/>
      <c r="Z1411" s="111">
        <v>0.41</v>
      </c>
      <c r="AA1411" s="112">
        <v>2</v>
      </c>
      <c r="AB1411" s="50"/>
      <c r="AC1411" s="50"/>
      <c r="AD1411" s="50"/>
      <c r="AE1411" s="50"/>
      <c r="AF1411" s="51"/>
    </row>
    <row r="1412" spans="1:32" s="48" customFormat="1" hidden="1" x14ac:dyDescent="0.25">
      <c r="A1412" s="99">
        <v>502002012</v>
      </c>
      <c r="B1412" s="49" t="s">
        <v>1293</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502002013</v>
      </c>
      <c r="B1413" s="49" t="s">
        <v>1294</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130</v>
      </c>
      <c r="Y1413" s="50"/>
      <c r="Z1413" s="111">
        <v>0.41</v>
      </c>
      <c r="AA1413" s="112">
        <v>2</v>
      </c>
      <c r="AB1413" s="50"/>
      <c r="AC1413" s="50"/>
      <c r="AD1413" s="50"/>
      <c r="AE1413" s="50"/>
      <c r="AF1413" s="51"/>
    </row>
    <row r="1414" spans="1:32" s="48" customFormat="1" hidden="1" x14ac:dyDescent="0.25">
      <c r="A1414" s="99">
        <v>502002014</v>
      </c>
      <c r="B1414" s="49" t="s">
        <v>1295</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502002015</v>
      </c>
      <c r="B1415" s="49" t="s">
        <v>1296</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hidden="1" x14ac:dyDescent="0.25">
      <c r="A1416" s="98">
        <v>502002016</v>
      </c>
      <c r="B1416" s="35" t="s">
        <v>1297</v>
      </c>
      <c r="C1416" s="124"/>
      <c r="D1416" s="6"/>
      <c r="E1416" s="6"/>
      <c r="F1416" s="6"/>
      <c r="G1416" s="6"/>
      <c r="H1416" s="6"/>
      <c r="I1416" s="6"/>
      <c r="J1416" s="6"/>
      <c r="K1416" s="6"/>
      <c r="L1416" s="6"/>
      <c r="M1416" s="6"/>
      <c r="N1416" s="6"/>
      <c r="O1416" s="6"/>
      <c r="P1416" s="6"/>
      <c r="Q1416" s="6"/>
      <c r="R1416" s="6"/>
      <c r="S1416" s="6"/>
      <c r="T1416" s="6"/>
      <c r="U1416" s="6"/>
      <c r="V1416" s="6"/>
      <c r="W1416" s="6"/>
      <c r="X1416" s="5">
        <v>130</v>
      </c>
      <c r="Y1416" s="31"/>
      <c r="Z1416" s="109">
        <v>0.41</v>
      </c>
      <c r="AA1416" s="110">
        <v>2</v>
      </c>
      <c r="AB1416" s="31"/>
      <c r="AC1416" s="31"/>
      <c r="AD1416" s="31"/>
      <c r="AE1416" s="31"/>
    </row>
    <row r="1417" spans="1:32" hidden="1" x14ac:dyDescent="0.25">
      <c r="A1417" s="98">
        <v>502002017</v>
      </c>
      <c r="B1417" s="35" t="s">
        <v>1298</v>
      </c>
      <c r="C1417" s="124"/>
      <c r="D1417" s="6"/>
      <c r="E1417" s="6"/>
      <c r="F1417" s="6"/>
      <c r="G1417" s="6"/>
      <c r="H1417" s="6"/>
      <c r="I1417" s="6"/>
      <c r="J1417" s="6"/>
      <c r="K1417" s="6"/>
      <c r="L1417" s="6"/>
      <c r="M1417" s="6"/>
      <c r="N1417" s="6"/>
      <c r="O1417" s="6"/>
      <c r="P1417" s="6"/>
      <c r="Q1417" s="6"/>
      <c r="R1417" s="6"/>
      <c r="S1417" s="6"/>
      <c r="T1417" s="6"/>
      <c r="U1417" s="6"/>
      <c r="V1417" s="6"/>
      <c r="W1417" s="6"/>
      <c r="X1417" s="5">
        <v>130</v>
      </c>
      <c r="Y1417" s="31"/>
      <c r="Z1417" s="109">
        <v>0.41</v>
      </c>
      <c r="AA1417" s="110">
        <v>2</v>
      </c>
      <c r="AB1417" s="31"/>
      <c r="AC1417" s="31"/>
      <c r="AD1417" s="31"/>
      <c r="AE1417" s="31"/>
    </row>
    <row r="1418" spans="1:32" hidden="1" x14ac:dyDescent="0.25">
      <c r="A1418" s="98">
        <v>502002018</v>
      </c>
      <c r="B1418" s="35" t="s">
        <v>1299</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502002019</v>
      </c>
      <c r="B1419" s="35" t="s">
        <v>1300</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502002020</v>
      </c>
      <c r="B1420" s="35" t="s">
        <v>1301</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502002021</v>
      </c>
      <c r="B1421" s="35" t="s">
        <v>1302</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502002022</v>
      </c>
      <c r="B1422" s="35" t="s">
        <v>1303</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502002023</v>
      </c>
      <c r="B1423" s="35" t="s">
        <v>1304</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502002024</v>
      </c>
      <c r="B1424" s="35" t="s">
        <v>1305</v>
      </c>
      <c r="C1424" s="124"/>
      <c r="D1424" s="6"/>
      <c r="E1424" s="6"/>
      <c r="F1424" s="6"/>
      <c r="G1424" s="6"/>
      <c r="H1424" s="6"/>
      <c r="I1424" s="6"/>
      <c r="J1424" s="6"/>
      <c r="K1424" s="6"/>
      <c r="L1424" s="6"/>
      <c r="M1424" s="6"/>
      <c r="N1424" s="6"/>
      <c r="O1424" s="6"/>
      <c r="P1424" s="6"/>
      <c r="Q1424" s="6"/>
      <c r="R1424" s="6"/>
      <c r="S1424" s="6"/>
      <c r="T1424" s="6"/>
      <c r="U1424" s="6"/>
      <c r="V1424" s="6"/>
      <c r="W1424" s="6"/>
      <c r="X1424" s="5">
        <v>173</v>
      </c>
      <c r="Y1424" s="31"/>
      <c r="Z1424" s="109">
        <v>0.41</v>
      </c>
      <c r="AA1424" s="110">
        <v>2</v>
      </c>
      <c r="AB1424" s="31"/>
      <c r="AC1424" s="31"/>
      <c r="AD1424" s="31"/>
      <c r="AE1424" s="31"/>
    </row>
    <row r="1425" spans="1:31" hidden="1" x14ac:dyDescent="0.25">
      <c r="A1425" s="98">
        <v>502002025</v>
      </c>
      <c r="B1425" s="35" t="s">
        <v>1306</v>
      </c>
      <c r="C1425" s="124"/>
      <c r="D1425" s="6"/>
      <c r="E1425" s="6"/>
      <c r="F1425" s="6"/>
      <c r="G1425" s="6"/>
      <c r="H1425" s="6"/>
      <c r="I1425" s="6"/>
      <c r="J1425" s="6"/>
      <c r="K1425" s="6"/>
      <c r="L1425" s="6"/>
      <c r="M1425" s="6"/>
      <c r="N1425" s="6"/>
      <c r="O1425" s="6"/>
      <c r="P1425" s="6"/>
      <c r="Q1425" s="6"/>
      <c r="R1425" s="6"/>
      <c r="S1425" s="6"/>
      <c r="T1425" s="6"/>
      <c r="U1425" s="6"/>
      <c r="V1425" s="6"/>
      <c r="W1425" s="6"/>
      <c r="X1425" s="5">
        <v>173</v>
      </c>
      <c r="Y1425" s="31"/>
      <c r="Z1425" s="109">
        <v>0.41</v>
      </c>
      <c r="AA1425" s="110">
        <v>2</v>
      </c>
      <c r="AB1425" s="31"/>
      <c r="AC1425" s="31"/>
      <c r="AD1425" s="31"/>
      <c r="AE1425" s="31"/>
    </row>
    <row r="1426" spans="1:31" hidden="1" x14ac:dyDescent="0.25">
      <c r="A1426" s="98">
        <v>502002026</v>
      </c>
      <c r="B1426" s="35" t="s">
        <v>1307</v>
      </c>
      <c r="C1426" s="124"/>
      <c r="D1426" s="6"/>
      <c r="E1426" s="6"/>
      <c r="F1426" s="6"/>
      <c r="G1426" s="6"/>
      <c r="H1426" s="6"/>
      <c r="I1426" s="6"/>
      <c r="J1426" s="6"/>
      <c r="K1426" s="6"/>
      <c r="L1426" s="6"/>
      <c r="M1426" s="6"/>
      <c r="N1426" s="6"/>
      <c r="O1426" s="6"/>
      <c r="P1426" s="6"/>
      <c r="Q1426" s="6"/>
      <c r="R1426" s="6"/>
      <c r="S1426" s="6"/>
      <c r="T1426" s="6"/>
      <c r="U1426" s="6"/>
      <c r="V1426" s="6"/>
      <c r="W1426" s="6"/>
      <c r="X1426" s="5">
        <v>130</v>
      </c>
      <c r="Y1426" s="31"/>
      <c r="Z1426" s="109">
        <v>0.41</v>
      </c>
      <c r="AA1426" s="110">
        <v>2</v>
      </c>
      <c r="AB1426" s="31"/>
      <c r="AC1426" s="31"/>
      <c r="AD1426" s="31"/>
      <c r="AE1426" s="31"/>
    </row>
    <row r="1427" spans="1:31" hidden="1" x14ac:dyDescent="0.25">
      <c r="A1427" s="98">
        <v>502002027</v>
      </c>
      <c r="B1427" s="35" t="s">
        <v>1308</v>
      </c>
      <c r="C1427" s="124"/>
      <c r="D1427" s="6"/>
      <c r="E1427" s="6"/>
      <c r="F1427" s="6"/>
      <c r="G1427" s="6"/>
      <c r="H1427" s="6"/>
      <c r="I1427" s="6"/>
      <c r="J1427" s="6"/>
      <c r="K1427" s="6"/>
      <c r="L1427" s="6"/>
      <c r="M1427" s="6"/>
      <c r="N1427" s="6"/>
      <c r="O1427" s="6"/>
      <c r="P1427" s="6"/>
      <c r="Q1427" s="6"/>
      <c r="R1427" s="6"/>
      <c r="S1427" s="6"/>
      <c r="T1427" s="6"/>
      <c r="U1427" s="6"/>
      <c r="V1427" s="6"/>
      <c r="W1427" s="6"/>
      <c r="X1427" s="5">
        <v>130</v>
      </c>
      <c r="Y1427" s="31"/>
      <c r="Z1427" s="109">
        <v>0.41</v>
      </c>
      <c r="AA1427" s="110">
        <v>2</v>
      </c>
      <c r="AB1427" s="31"/>
      <c r="AC1427" s="31"/>
      <c r="AD1427" s="31"/>
      <c r="AE1427" s="31"/>
    </row>
    <row r="1428" spans="1:31" hidden="1" x14ac:dyDescent="0.25">
      <c r="A1428" s="98">
        <v>502003000</v>
      </c>
      <c r="B1428" s="35" t="s">
        <v>1309</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502003001</v>
      </c>
      <c r="B1429" s="35" t="s">
        <v>1310</v>
      </c>
      <c r="C1429" s="124"/>
      <c r="D1429" s="6"/>
      <c r="E1429" s="6"/>
      <c r="F1429" s="6"/>
      <c r="G1429" s="6"/>
      <c r="H1429" s="6"/>
      <c r="I1429" s="6"/>
      <c r="J1429" s="6"/>
      <c r="K1429" s="6"/>
      <c r="L1429" s="6"/>
      <c r="M1429" s="6"/>
      <c r="N1429" s="6"/>
      <c r="O1429" s="6"/>
      <c r="P1429" s="6"/>
      <c r="Q1429" s="6"/>
      <c r="R1429" s="6"/>
      <c r="S1429" s="6"/>
      <c r="T1429" s="6"/>
      <c r="U1429" s="6"/>
      <c r="V1429" s="6"/>
      <c r="W1429" s="6"/>
      <c r="X1429" s="5">
        <v>173</v>
      </c>
      <c r="Y1429" s="31"/>
      <c r="Z1429" s="109">
        <v>0.41</v>
      </c>
      <c r="AA1429" s="110">
        <v>2</v>
      </c>
      <c r="AB1429" s="31"/>
      <c r="AC1429" s="31"/>
      <c r="AD1429" s="31"/>
      <c r="AE1429" s="31"/>
    </row>
    <row r="1430" spans="1:31" ht="25.5" hidden="1" x14ac:dyDescent="0.25">
      <c r="A1430" s="98">
        <v>502003002</v>
      </c>
      <c r="B1430" s="35" t="s">
        <v>1311</v>
      </c>
      <c r="C1430" s="124"/>
      <c r="D1430" s="6"/>
      <c r="E1430" s="6"/>
      <c r="F1430" s="6"/>
      <c r="G1430" s="6"/>
      <c r="H1430" s="6"/>
      <c r="I1430" s="6"/>
      <c r="J1430" s="6"/>
      <c r="K1430" s="6"/>
      <c r="L1430" s="6"/>
      <c r="M1430" s="6"/>
      <c r="N1430" s="6"/>
      <c r="O1430" s="6"/>
      <c r="P1430" s="6"/>
      <c r="Q1430" s="6"/>
      <c r="R1430" s="6"/>
      <c r="S1430" s="6"/>
      <c r="T1430" s="6"/>
      <c r="U1430" s="6"/>
      <c r="V1430" s="6"/>
      <c r="W1430" s="6"/>
      <c r="X1430" s="5">
        <v>173</v>
      </c>
      <c r="Y1430" s="31"/>
      <c r="Z1430" s="109">
        <v>0.41</v>
      </c>
      <c r="AA1430" s="110">
        <v>2</v>
      </c>
      <c r="AB1430" s="31"/>
      <c r="AC1430" s="31"/>
      <c r="AD1430" s="31"/>
      <c r="AE1430" s="31"/>
    </row>
    <row r="1431" spans="1:31" ht="25.5" hidden="1" x14ac:dyDescent="0.25">
      <c r="A1431" s="98">
        <v>502003003</v>
      </c>
      <c r="B1431" s="35" t="s">
        <v>1312</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502003004</v>
      </c>
      <c r="B1432" s="35" t="s">
        <v>1313</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idden="1" x14ac:dyDescent="0.25">
      <c r="A1433" s="98">
        <v>502003005</v>
      </c>
      <c r="B1433" s="35" t="s">
        <v>1314</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502003006</v>
      </c>
      <c r="B1434" s="35" t="s">
        <v>1315</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t="25.5" hidden="1" x14ac:dyDescent="0.25">
      <c r="A1435" s="98">
        <v>502003007</v>
      </c>
      <c r="B1435" s="35" t="s">
        <v>1316</v>
      </c>
      <c r="C1435" s="124"/>
      <c r="D1435" s="6"/>
      <c r="E1435" s="6"/>
      <c r="F1435" s="6"/>
      <c r="G1435" s="6"/>
      <c r="H1435" s="6"/>
      <c r="I1435" s="6"/>
      <c r="J1435" s="6"/>
      <c r="K1435" s="6"/>
      <c r="L1435" s="6"/>
      <c r="M1435" s="6"/>
      <c r="N1435" s="6"/>
      <c r="O1435" s="6"/>
      <c r="P1435" s="6"/>
      <c r="Q1435" s="6"/>
      <c r="R1435" s="6"/>
      <c r="S1435" s="6"/>
      <c r="T1435" s="6"/>
      <c r="U1435" s="6"/>
      <c r="V1435" s="6"/>
      <c r="W1435" s="6"/>
      <c r="X1435" s="5">
        <v>130</v>
      </c>
      <c r="Y1435" s="31"/>
      <c r="Z1435" s="109">
        <v>0.41</v>
      </c>
      <c r="AA1435" s="110">
        <v>2</v>
      </c>
      <c r="AB1435" s="31"/>
      <c r="AC1435" s="31"/>
      <c r="AD1435" s="31"/>
      <c r="AE1435" s="31"/>
    </row>
    <row r="1436" spans="1:31" ht="25.5" hidden="1" x14ac:dyDescent="0.25">
      <c r="A1436" s="98">
        <v>502003008</v>
      </c>
      <c r="B1436" s="35" t="s">
        <v>1317</v>
      </c>
      <c r="C1436" s="124"/>
      <c r="D1436" s="6"/>
      <c r="E1436" s="6"/>
      <c r="F1436" s="6"/>
      <c r="G1436" s="6"/>
      <c r="H1436" s="6"/>
      <c r="I1436" s="6"/>
      <c r="J1436" s="6"/>
      <c r="K1436" s="6"/>
      <c r="L1436" s="6"/>
      <c r="M1436" s="6"/>
      <c r="N1436" s="6"/>
      <c r="O1436" s="6"/>
      <c r="P1436" s="6"/>
      <c r="Q1436" s="6"/>
      <c r="R1436" s="6"/>
      <c r="S1436" s="6"/>
      <c r="T1436" s="6"/>
      <c r="U1436" s="6"/>
      <c r="V1436" s="6"/>
      <c r="W1436" s="6"/>
      <c r="X1436" s="5">
        <v>130</v>
      </c>
      <c r="Y1436" s="31"/>
      <c r="Z1436" s="109">
        <v>0.41</v>
      </c>
      <c r="AA1436" s="110">
        <v>2</v>
      </c>
      <c r="AB1436" s="31"/>
      <c r="AC1436" s="31"/>
      <c r="AD1436" s="31"/>
      <c r="AE1436" s="31"/>
    </row>
    <row r="1437" spans="1:31" ht="25.5" hidden="1" x14ac:dyDescent="0.25">
      <c r="A1437" s="98">
        <v>502003009</v>
      </c>
      <c r="B1437" s="35" t="s">
        <v>1318</v>
      </c>
      <c r="C1437" s="124"/>
      <c r="D1437" s="6"/>
      <c r="E1437" s="6"/>
      <c r="F1437" s="6"/>
      <c r="G1437" s="6"/>
      <c r="H1437" s="6"/>
      <c r="I1437" s="6"/>
      <c r="J1437" s="6"/>
      <c r="K1437" s="6"/>
      <c r="L1437" s="6"/>
      <c r="M1437" s="6"/>
      <c r="N1437" s="6"/>
      <c r="O1437" s="6"/>
      <c r="P1437" s="6"/>
      <c r="Q1437" s="6"/>
      <c r="R1437" s="6"/>
      <c r="S1437" s="6"/>
      <c r="T1437" s="6"/>
      <c r="U1437" s="6"/>
      <c r="V1437" s="6"/>
      <c r="W1437" s="6"/>
      <c r="X1437" s="5">
        <v>173</v>
      </c>
      <c r="Y1437" s="31"/>
      <c r="Z1437" s="109">
        <v>0.41</v>
      </c>
      <c r="AA1437" s="110">
        <v>2</v>
      </c>
      <c r="AB1437" s="31"/>
      <c r="AC1437" s="31"/>
      <c r="AD1437" s="31"/>
      <c r="AE1437" s="31"/>
    </row>
    <row r="1438" spans="1:31" ht="38.25" hidden="1" x14ac:dyDescent="0.25">
      <c r="A1438" s="98">
        <v>502003010</v>
      </c>
      <c r="B1438" s="35" t="s">
        <v>1319</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25.5" hidden="1" x14ac:dyDescent="0.25">
      <c r="A1439" s="98">
        <v>502003011</v>
      </c>
      <c r="B1439" s="35" t="s">
        <v>1320</v>
      </c>
      <c r="C1439" s="124"/>
      <c r="D1439" s="6"/>
      <c r="E1439" s="6"/>
      <c r="F1439" s="6"/>
      <c r="G1439" s="6"/>
      <c r="H1439" s="6"/>
      <c r="I1439" s="6"/>
      <c r="J1439" s="6"/>
      <c r="K1439" s="6"/>
      <c r="L1439" s="6"/>
      <c r="M1439" s="6"/>
      <c r="N1439" s="6"/>
      <c r="O1439" s="6"/>
      <c r="P1439" s="6"/>
      <c r="Q1439" s="6"/>
      <c r="R1439" s="6"/>
      <c r="S1439" s="6"/>
      <c r="T1439" s="6"/>
      <c r="U1439" s="6"/>
      <c r="V1439" s="6"/>
      <c r="W1439" s="6"/>
      <c r="X1439" s="5">
        <v>130</v>
      </c>
      <c r="Y1439" s="31"/>
      <c r="Z1439" s="109">
        <v>0.41</v>
      </c>
      <c r="AA1439" s="110">
        <v>2</v>
      </c>
      <c r="AB1439" s="31"/>
      <c r="AC1439" s="31"/>
      <c r="AD1439" s="31"/>
      <c r="AE1439" s="31"/>
    </row>
    <row r="1440" spans="1:31" ht="25.5" hidden="1" x14ac:dyDescent="0.25">
      <c r="A1440" s="98">
        <v>502003012</v>
      </c>
      <c r="B1440" s="35" t="s">
        <v>1321</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idden="1" x14ac:dyDescent="0.25">
      <c r="A1441" s="98">
        <v>502003013</v>
      </c>
      <c r="B1441" s="35" t="s">
        <v>1322</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idden="1" x14ac:dyDescent="0.25">
      <c r="A1442" s="98">
        <v>502003014</v>
      </c>
      <c r="B1442" s="35" t="s">
        <v>1323</v>
      </c>
      <c r="C1442" s="124"/>
      <c r="D1442" s="6"/>
      <c r="E1442" s="6"/>
      <c r="F1442" s="6"/>
      <c r="G1442" s="6"/>
      <c r="H1442" s="6"/>
      <c r="I1442" s="6"/>
      <c r="J1442" s="6"/>
      <c r="K1442" s="6"/>
      <c r="L1442" s="6"/>
      <c r="M1442" s="6"/>
      <c r="N1442" s="6"/>
      <c r="O1442" s="6"/>
      <c r="P1442" s="6"/>
      <c r="Q1442" s="6"/>
      <c r="R1442" s="6"/>
      <c r="S1442" s="6"/>
      <c r="T1442" s="6"/>
      <c r="U1442" s="6"/>
      <c r="V1442" s="6"/>
      <c r="W1442" s="6"/>
      <c r="X1442" s="5">
        <v>173</v>
      </c>
      <c r="Y1442" s="31"/>
      <c r="Z1442" s="109">
        <v>0.41</v>
      </c>
      <c r="AA1442" s="110">
        <v>2</v>
      </c>
      <c r="AB1442" s="31"/>
      <c r="AC1442" s="31"/>
      <c r="AD1442" s="31"/>
      <c r="AE1442" s="31"/>
    </row>
    <row r="1443" spans="1:32" ht="25.5" hidden="1" x14ac:dyDescent="0.25">
      <c r="A1443" s="98">
        <v>502003015</v>
      </c>
      <c r="B1443" s="35" t="s">
        <v>1324</v>
      </c>
      <c r="C1443" s="124"/>
      <c r="D1443" s="6"/>
      <c r="E1443" s="6"/>
      <c r="F1443" s="6"/>
      <c r="G1443" s="6"/>
      <c r="H1443" s="6"/>
      <c r="I1443" s="6"/>
      <c r="J1443" s="6"/>
      <c r="K1443" s="6"/>
      <c r="L1443" s="6"/>
      <c r="M1443" s="6"/>
      <c r="N1443" s="6"/>
      <c r="O1443" s="6"/>
      <c r="P1443" s="6"/>
      <c r="Q1443" s="6"/>
      <c r="R1443" s="6"/>
      <c r="S1443" s="6"/>
      <c r="T1443" s="6"/>
      <c r="U1443" s="6"/>
      <c r="V1443" s="6"/>
      <c r="W1443" s="6"/>
      <c r="X1443" s="5">
        <v>173</v>
      </c>
      <c r="Y1443" s="31"/>
      <c r="Z1443" s="109">
        <v>0.41</v>
      </c>
      <c r="AA1443" s="110">
        <v>2</v>
      </c>
      <c r="AB1443" s="31"/>
      <c r="AC1443" s="31"/>
      <c r="AD1443" s="31"/>
      <c r="AE1443" s="31"/>
    </row>
    <row r="1444" spans="1:32" ht="25.5" hidden="1" x14ac:dyDescent="0.25">
      <c r="A1444" s="98">
        <v>502003016</v>
      </c>
      <c r="B1444" s="35" t="s">
        <v>1325</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38.25" hidden="1" x14ac:dyDescent="0.25">
      <c r="A1445" s="98">
        <v>502003017</v>
      </c>
      <c r="B1445" s="35" t="s">
        <v>1326</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502003018</v>
      </c>
      <c r="B1446" s="35" t="s">
        <v>1327</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idden="1" x14ac:dyDescent="0.25">
      <c r="A1447" s="100">
        <v>504000000</v>
      </c>
      <c r="B1447" s="44" t="s">
        <v>1993</v>
      </c>
      <c r="C1447" s="124"/>
      <c r="D1447" s="45"/>
      <c r="E1447" s="45"/>
      <c r="F1447" s="45"/>
      <c r="G1447" s="45"/>
      <c r="H1447" s="45"/>
      <c r="I1447" s="45"/>
      <c r="J1447" s="45"/>
      <c r="K1447" s="45"/>
      <c r="L1447" s="45"/>
      <c r="M1447" s="45"/>
      <c r="N1447" s="45"/>
      <c r="O1447" s="45"/>
      <c r="P1447" s="45"/>
      <c r="Q1447" s="45"/>
      <c r="R1447" s="45"/>
      <c r="S1447" s="45"/>
      <c r="T1447" s="45"/>
      <c r="U1447" s="45"/>
      <c r="V1447" s="45"/>
      <c r="W1447" s="45"/>
      <c r="X1447" s="43">
        <v>173</v>
      </c>
      <c r="Y1447" s="31"/>
      <c r="Z1447" s="109">
        <v>0.41</v>
      </c>
      <c r="AA1447" s="110">
        <v>2</v>
      </c>
      <c r="AB1447" s="31"/>
      <c r="AC1447" s="31"/>
      <c r="AD1447" s="31"/>
      <c r="AE1447" s="31"/>
    </row>
    <row r="1448" spans="1:32" x14ac:dyDescent="0.25">
      <c r="A1448" s="101">
        <v>503000000</v>
      </c>
      <c r="B1448" s="41" t="s">
        <v>1328</v>
      </c>
      <c r="C1448" s="123"/>
      <c r="D1448" s="37"/>
      <c r="E1448" s="37"/>
      <c r="F1448" s="37"/>
      <c r="G1448" s="37"/>
      <c r="H1448" s="37"/>
      <c r="I1448" s="37">
        <v>2</v>
      </c>
      <c r="J1448" s="37"/>
      <c r="K1448" s="37"/>
      <c r="L1448" s="37">
        <v>2</v>
      </c>
      <c r="M1448" s="37"/>
      <c r="N1448" s="37">
        <v>2</v>
      </c>
      <c r="O1448" s="37"/>
      <c r="P1448" s="37"/>
      <c r="Q1448" s="37">
        <v>2</v>
      </c>
      <c r="R1448" s="37"/>
      <c r="S1448" s="37"/>
      <c r="T1448" s="37"/>
      <c r="U1448" s="37"/>
      <c r="V1448" s="37"/>
      <c r="W1448" s="37"/>
      <c r="X1448" s="40">
        <v>130</v>
      </c>
      <c r="Y1448" s="42"/>
      <c r="Z1448" s="113">
        <v>0.41</v>
      </c>
      <c r="AA1448" s="114">
        <v>2</v>
      </c>
      <c r="AB1448" s="42"/>
      <c r="AC1448" s="42">
        <v>4.3333333333333304</v>
      </c>
      <c r="AD1448" s="42">
        <v>4.3333333333333304</v>
      </c>
      <c r="AE1448" s="42"/>
    </row>
    <row r="1449" spans="1:32" x14ac:dyDescent="0.25">
      <c r="A1449" s="101">
        <v>600020000</v>
      </c>
      <c r="B1449" s="41" t="s">
        <v>682</v>
      </c>
      <c r="C1449" s="123"/>
      <c r="D1449" s="37"/>
      <c r="E1449" s="37"/>
      <c r="F1449" s="37"/>
      <c r="G1449" s="37"/>
      <c r="H1449" s="37"/>
      <c r="I1449" s="37"/>
      <c r="J1449" s="37"/>
      <c r="K1449" s="37"/>
      <c r="L1449" s="37"/>
      <c r="M1449" s="37"/>
      <c r="N1449" s="37"/>
      <c r="O1449" s="37"/>
      <c r="P1449" s="37"/>
      <c r="Q1449" s="37"/>
      <c r="R1449" s="37"/>
      <c r="S1449" s="37"/>
      <c r="T1449" s="37"/>
      <c r="U1449" s="37"/>
      <c r="V1449" s="37"/>
      <c r="W1449" s="37"/>
      <c r="X1449" s="40">
        <v>60</v>
      </c>
      <c r="Y1449" s="42"/>
      <c r="Z1449" s="113">
        <v>0.41</v>
      </c>
      <c r="AA1449" s="114">
        <v>2</v>
      </c>
      <c r="AB1449" s="42"/>
      <c r="AC1449" s="42"/>
      <c r="AD1449" s="42"/>
      <c r="AE1449" s="42"/>
    </row>
    <row r="1450" spans="1:32" x14ac:dyDescent="0.25">
      <c r="A1450" s="179" t="s">
        <v>6</v>
      </c>
      <c r="B1450" s="180"/>
      <c r="C1450" s="126"/>
      <c r="D1450" s="7">
        <f>SUM(E1450:H1450)</f>
        <v>34</v>
      </c>
      <c r="E1450" s="7">
        <f>SUM(E901,E1448:E1449)</f>
        <v>0</v>
      </c>
      <c r="F1450" s="7">
        <f>SUM(F901,F1448:F1449)</f>
        <v>0</v>
      </c>
      <c r="G1450" s="7">
        <f>SUM(G901,G1448:G1449)</f>
        <v>34</v>
      </c>
      <c r="H1450" s="7">
        <f>SUM(H901,H1448:H1449)</f>
        <v>0</v>
      </c>
      <c r="I1450" s="7">
        <f>SUM(J1450:M1450)</f>
        <v>440</v>
      </c>
      <c r="J1450" s="7">
        <f>SUM(J901,J1448:J1449)</f>
        <v>17</v>
      </c>
      <c r="K1450" s="7">
        <f>SUM(K901,K1448:K1449)</f>
        <v>0</v>
      </c>
      <c r="L1450" s="7">
        <f>SUM(L901,L1448:L1449)</f>
        <v>423</v>
      </c>
      <c r="M1450" s="7">
        <f>SUM(M901,M1448:M1449)</f>
        <v>0</v>
      </c>
      <c r="N1450" s="7">
        <f>SUM(O1450:R1450)</f>
        <v>427</v>
      </c>
      <c r="O1450" s="7">
        <f>SUM(O901,O1448:O1449)</f>
        <v>17</v>
      </c>
      <c r="P1450" s="7">
        <f>SUM(P901,P1448:P1449)</f>
        <v>0</v>
      </c>
      <c r="Q1450" s="7">
        <f>SUM(Q901,Q1448:Q1449)</f>
        <v>410</v>
      </c>
      <c r="R1450" s="7">
        <f>SUM(R901,R1448:R1449)</f>
        <v>0</v>
      </c>
      <c r="S1450" s="7">
        <f>SUM(T1450:W1450)</f>
        <v>47</v>
      </c>
      <c r="T1450" s="7">
        <f>SUM(T901,T1448:T1449)</f>
        <v>0</v>
      </c>
      <c r="U1450" s="7">
        <f>SUM(U901,U1448:U1449)</f>
        <v>0</v>
      </c>
      <c r="V1450" s="7">
        <f>SUM(V901,V1448:V1449)</f>
        <v>47</v>
      </c>
      <c r="W1450" s="7">
        <f>SUM(W901,W1448:W1449)</f>
        <v>0</v>
      </c>
      <c r="X1450" s="28" t="s">
        <v>1953</v>
      </c>
      <c r="Y1450" s="32"/>
      <c r="Z1450" s="115" t="s">
        <v>1953</v>
      </c>
      <c r="AA1450" s="116" t="s">
        <v>1953</v>
      </c>
      <c r="AB1450" s="7">
        <f>SUM(AB901,AB1448:AB1449)</f>
        <v>75.399999999999977</v>
      </c>
      <c r="AC1450" s="7">
        <f>SUM(AC901,AC1448:AC1449)</f>
        <v>920.68516666666665</v>
      </c>
      <c r="AD1450" s="7">
        <f>SUM(AD901,AD1448:AD1449)</f>
        <v>885.55183333333366</v>
      </c>
      <c r="AE1450" s="7">
        <f>SUM(AE901,AE1448:AE1449)</f>
        <v>110.53333333333336</v>
      </c>
    </row>
    <row r="1451" spans="1:32" s="19" customFormat="1" x14ac:dyDescent="0.25">
      <c r="A1451" s="181" t="s">
        <v>1329</v>
      </c>
      <c r="B1451" s="182"/>
      <c r="C1451" s="3"/>
      <c r="D1451" s="4">
        <f>SUM(E1451:H1451)</f>
        <v>164</v>
      </c>
      <c r="E1451" s="4">
        <f>E546+E746+E899+E1450</f>
        <v>28</v>
      </c>
      <c r="F1451" s="4">
        <f>F546+F746+F899+F1450</f>
        <v>0</v>
      </c>
      <c r="G1451" s="4">
        <f>G546+G746+G899+G1450</f>
        <v>136</v>
      </c>
      <c r="H1451" s="4">
        <f>H546+H746+H899+H1450</f>
        <v>0</v>
      </c>
      <c r="I1451" s="4">
        <f>SUM(J1451:M1451)</f>
        <v>742</v>
      </c>
      <c r="J1451" s="4">
        <f>J546+J746+J899+J1450</f>
        <v>92</v>
      </c>
      <c r="K1451" s="4">
        <f>K546+K746+K899+K1450</f>
        <v>0</v>
      </c>
      <c r="L1451" s="4">
        <f>L546+L746+L899+L1450</f>
        <v>650</v>
      </c>
      <c r="M1451" s="4">
        <f>M546+M746+M899+M1450</f>
        <v>0</v>
      </c>
      <c r="N1451" s="4">
        <f>SUM(O1451:R1451)</f>
        <v>719</v>
      </c>
      <c r="O1451" s="4">
        <f>O546+O746+O899+O1450</f>
        <v>120</v>
      </c>
      <c r="P1451" s="4">
        <f>P546+P746+P899+P1450</f>
        <v>0</v>
      </c>
      <c r="Q1451" s="4">
        <f>Q546+Q746+Q899+Q1450</f>
        <v>599</v>
      </c>
      <c r="R1451" s="4">
        <f>R546+R746+R899+R1450</f>
        <v>0</v>
      </c>
      <c r="S1451" s="4">
        <f>SUM(T1451:W1451)</f>
        <v>187</v>
      </c>
      <c r="T1451" s="4">
        <f>T546+T746+T899+T1450</f>
        <v>0</v>
      </c>
      <c r="U1451" s="4">
        <f>U546+U746+U899+U1450</f>
        <v>0</v>
      </c>
      <c r="V1451" s="4">
        <f>V546+V746+V899+V1450</f>
        <v>187</v>
      </c>
      <c r="W1451" s="4">
        <f>W546+W746+W899+W1450</f>
        <v>0</v>
      </c>
      <c r="X1451" s="29" t="s">
        <v>1953</v>
      </c>
      <c r="Y1451" s="33"/>
      <c r="Z1451" s="117" t="s">
        <v>1953</v>
      </c>
      <c r="AA1451" s="118" t="s">
        <v>1953</v>
      </c>
      <c r="AB1451" s="30">
        <f>AB546+AB746+AB899+AB1450</f>
        <v>670.5393333333335</v>
      </c>
      <c r="AC1451" s="30">
        <f>AC546+AC746+AC899+AC1450</f>
        <v>1918.0706666666665</v>
      </c>
      <c r="AD1451" s="30">
        <f>AD546+AD746+AD899+AD1450</f>
        <v>1858.0766666666671</v>
      </c>
      <c r="AE1451" s="30">
        <f>AE546+AE746+AE899+AE1450</f>
        <v>730.5333333333333</v>
      </c>
      <c r="AF1451" s="21"/>
    </row>
  </sheetData>
  <mergeCells count="47">
    <mergeCell ref="A547:B547"/>
    <mergeCell ref="Z1:Z4"/>
    <mergeCell ref="E3:F3"/>
    <mergeCell ref="J3:K3"/>
    <mergeCell ref="O3:P3"/>
    <mergeCell ref="T3:U3"/>
    <mergeCell ref="T2:W2"/>
    <mergeCell ref="O2:R2"/>
    <mergeCell ref="J2:M2"/>
    <mergeCell ref="E2:H2"/>
    <mergeCell ref="B1:B4"/>
    <mergeCell ref="AD3:AD4"/>
    <mergeCell ref="N2:N4"/>
    <mergeCell ref="Q3:R3"/>
    <mergeCell ref="X1:X4"/>
    <mergeCell ref="A6:B6"/>
    <mergeCell ref="A1:A4"/>
    <mergeCell ref="AA1:AA4"/>
    <mergeCell ref="S1:W1"/>
    <mergeCell ref="AB1:AE1"/>
    <mergeCell ref="AE3:AE4"/>
    <mergeCell ref="A546:B546"/>
    <mergeCell ref="A746:B746"/>
    <mergeCell ref="A899:B899"/>
    <mergeCell ref="AB3:AB4"/>
    <mergeCell ref="AC3:AC4"/>
    <mergeCell ref="A747:B747"/>
    <mergeCell ref="D2:D4"/>
    <mergeCell ref="A758:B758"/>
    <mergeCell ref="S2:S4"/>
    <mergeCell ref="A1450:B1450"/>
    <mergeCell ref="A1451:B1451"/>
    <mergeCell ref="A7:B7"/>
    <mergeCell ref="A445:B445"/>
    <mergeCell ref="A506:B506"/>
    <mergeCell ref="A548:B548"/>
    <mergeCell ref="A853:B853"/>
    <mergeCell ref="A901:B901"/>
    <mergeCell ref="A900:B900"/>
    <mergeCell ref="A748:B748"/>
    <mergeCell ref="G3:H3"/>
    <mergeCell ref="D1:H1"/>
    <mergeCell ref="I1:M1"/>
    <mergeCell ref="L3:M3"/>
    <mergeCell ref="I2:I4"/>
    <mergeCell ref="V3:W3"/>
    <mergeCell ref="N1:R1"/>
  </mergeCells>
  <phoneticPr fontId="1" type="noConversion"/>
  <pageMargins left="0.7" right="0.7" top="0.75" bottom="0.75" header="0.3" footer="0.3"/>
  <pageSetup paperSize="9" orientation="portrait" r:id="rId1"/>
  <headerFooter>
    <oddFooter>&amp;C&amp;L4F5E662A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0"/>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19"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19" t="s">
        <v>2269</v>
      </c>
      <c r="Z1" s="189" t="s">
        <v>3</v>
      </c>
      <c r="AA1" s="188" t="s">
        <v>4</v>
      </c>
      <c r="AB1" s="185" t="s">
        <v>5</v>
      </c>
      <c r="AC1" s="185"/>
      <c r="AD1" s="185"/>
      <c r="AE1" s="185"/>
      <c r="AF1" s="131"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20" t="s">
        <v>2269</v>
      </c>
      <c r="Z2" s="189"/>
      <c r="AA2" s="188"/>
      <c r="AB2" s="96" t="s">
        <v>15</v>
      </c>
      <c r="AC2" s="96" t="s">
        <v>2193</v>
      </c>
      <c r="AD2" s="96" t="s">
        <v>2194</v>
      </c>
      <c r="AE2" s="96" t="s">
        <v>2195</v>
      </c>
      <c r="AF2" s="132"/>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20" t="s">
        <v>2269</v>
      </c>
      <c r="Z3" s="189"/>
      <c r="AA3" s="188"/>
      <c r="AB3" s="185" t="s">
        <v>2187</v>
      </c>
      <c r="AC3" s="185" t="s">
        <v>2188</v>
      </c>
      <c r="AD3" s="185" t="s">
        <v>2189</v>
      </c>
      <c r="AE3" s="185"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85"/>
      <c r="AC4" s="185"/>
      <c r="AD4" s="185"/>
      <c r="AE4" s="185"/>
      <c r="AF4" s="132"/>
    </row>
    <row r="5" spans="1:32" s="18" customFormat="1" ht="15" customHeight="1" x14ac:dyDescent="0.25">
      <c r="A5" s="1"/>
      <c r="B5" s="95"/>
      <c r="C5" s="134"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s="19" customFormat="1" x14ac:dyDescent="0.25">
      <c r="A6" s="191" t="s">
        <v>432</v>
      </c>
      <c r="B6" s="19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2" ht="13.15" customHeight="1" x14ac:dyDescent="0.25">
      <c r="A7" s="193" t="s">
        <v>1954</v>
      </c>
      <c r="B7" s="194"/>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1953</v>
      </c>
      <c r="Y7" s="39"/>
      <c r="Z7" s="107" t="s">
        <v>1953</v>
      </c>
      <c r="AA7" s="108" t="s">
        <v>1953</v>
      </c>
      <c r="AB7" s="42">
        <f>SUM(AB8:AB444)</f>
        <v>0</v>
      </c>
      <c r="AC7" s="42">
        <f>SUM(AC8:AC444)</f>
        <v>0</v>
      </c>
      <c r="AD7" s="42">
        <f>SUM(AD8:AD444)</f>
        <v>0</v>
      </c>
      <c r="AE7" s="42">
        <f>SUM(AE8:AE444)</f>
        <v>0</v>
      </c>
    </row>
    <row r="8" spans="1:32"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2"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2"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2"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2"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2"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2"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2"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2" s="48" customFormat="1" hidden="1" x14ac:dyDescent="0.25">
      <c r="A16" s="46">
        <v>411010109</v>
      </c>
      <c r="B16" s="49" t="s">
        <v>2213</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2214</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2215</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2174</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51" hidden="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25.5" hidden="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25.5" hidden="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25.5" hidden="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25.5" hidden="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25.5" hidden="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25.5" hidden="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2175</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2176</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2216</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25.5" hidden="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2177</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2178</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2179</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25.5" hidden="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25.5" hidden="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25.5" hidden="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2180</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2181</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2217</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25.5" hidden="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2182</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25.5" hidden="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25.5" hidden="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25.5" hidden="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2218</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25.5" hidden="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25.5" hidden="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2219</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1993</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193" t="s">
        <v>1955</v>
      </c>
      <c r="B445" s="19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1953</v>
      </c>
      <c r="Y445" s="39"/>
      <c r="Z445" s="107" t="s">
        <v>1953</v>
      </c>
      <c r="AA445" s="108" t="s">
        <v>1953</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2207</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2208</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2209</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2210</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2211</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2212</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1993</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1956</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1957</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1958</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1959</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1960</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2264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2265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2266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195" t="s">
        <v>6</v>
      </c>
      <c r="B516" s="196"/>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1953</v>
      </c>
      <c r="Y516" s="32"/>
      <c r="Z516" s="115" t="s">
        <v>1953</v>
      </c>
      <c r="AA516" s="116" t="s">
        <v>1953</v>
      </c>
      <c r="AB516" s="136">
        <f>SUM(AB7,AB445,AB506:AB515)</f>
        <v>0</v>
      </c>
      <c r="AC516" s="136">
        <f>SUM(AC7,AC445,AC506:AC515)</f>
        <v>0</v>
      </c>
      <c r="AD516" s="136">
        <f>SUM(AD7,AD445,AD506:AD515)</f>
        <v>0</v>
      </c>
      <c r="AE516" s="136">
        <f>SUM(AE7,AE445,AE506:AE515)</f>
        <v>0</v>
      </c>
    </row>
    <row r="517" spans="1:32" s="19" customFormat="1" x14ac:dyDescent="0.25">
      <c r="A517" s="191" t="s">
        <v>684</v>
      </c>
      <c r="B517" s="192"/>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193" t="s">
        <v>1961</v>
      </c>
      <c r="B518" s="194"/>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1953</v>
      </c>
      <c r="Y518" s="39"/>
      <c r="Z518" s="107" t="s">
        <v>1953</v>
      </c>
      <c r="AA518" s="108" t="s">
        <v>1953</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2202</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1993</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1962</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1963</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1964</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1965</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1966</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1957</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1960</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2191</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2264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2265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2266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195" t="s">
        <v>6</v>
      </c>
      <c r="B657" s="196"/>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1953</v>
      </c>
      <c r="Y657" s="32"/>
      <c r="Z657" s="115" t="s">
        <v>1953</v>
      </c>
      <c r="AA657" s="116" t="s">
        <v>1953</v>
      </c>
      <c r="AB657" s="136">
        <f>SUM(AB518,AB645:AB656)</f>
        <v>0</v>
      </c>
      <c r="AC657" s="136">
        <f>SUM(AC518,AC645:AC656)</f>
        <v>0</v>
      </c>
      <c r="AD657" s="136">
        <f>SUM(AD518,AD645:AD656)</f>
        <v>0</v>
      </c>
      <c r="AE657" s="136">
        <f>SUM(AE518,AE645:AE656)</f>
        <v>0</v>
      </c>
    </row>
    <row r="658" spans="1:32" s="19" customFormat="1" x14ac:dyDescent="0.25">
      <c r="A658" s="191" t="s">
        <v>815</v>
      </c>
      <c r="B658" s="192"/>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193" t="s">
        <v>1967</v>
      </c>
      <c r="B659" s="194"/>
      <c r="C659" s="123"/>
      <c r="D659" s="37">
        <f>SUM(E659:H659)</f>
        <v>0</v>
      </c>
      <c r="E659" s="37">
        <f>SUM(E660:E1205)</f>
        <v>0</v>
      </c>
      <c r="F659" s="37">
        <f>SUM(F660:F1205)</f>
        <v>0</v>
      </c>
      <c r="G659" s="37">
        <f>SUM(G660:G1205)</f>
        <v>0</v>
      </c>
      <c r="H659" s="37">
        <f>SUM(H660:H1205)</f>
        <v>0</v>
      </c>
      <c r="I659" s="37">
        <f>SUM(J659:M659)</f>
        <v>0</v>
      </c>
      <c r="J659" s="37">
        <f>SUM(J660:J1205)</f>
        <v>0</v>
      </c>
      <c r="K659" s="37">
        <f>SUM(K660:K1205)</f>
        <v>0</v>
      </c>
      <c r="L659" s="37">
        <f>SUM(L660:L1205)</f>
        <v>0</v>
      </c>
      <c r="M659" s="37">
        <f>SUM(M660:M1205)</f>
        <v>0</v>
      </c>
      <c r="N659" s="37">
        <f>SUM(O659:R659)</f>
        <v>0</v>
      </c>
      <c r="O659" s="37">
        <f>SUM(O660:O1205)</f>
        <v>0</v>
      </c>
      <c r="P659" s="37">
        <f>SUM(P660:P1205)</f>
        <v>0</v>
      </c>
      <c r="Q659" s="37">
        <f>SUM(Q660:Q1205)</f>
        <v>0</v>
      </c>
      <c r="R659" s="37">
        <f>SUM(R660:R1205)</f>
        <v>0</v>
      </c>
      <c r="S659" s="37">
        <f>SUM(T659:W659)</f>
        <v>0</v>
      </c>
      <c r="T659" s="37">
        <f>SUM(T660:T1205)</f>
        <v>0</v>
      </c>
      <c r="U659" s="37">
        <f>SUM(U660:U1205)</f>
        <v>0</v>
      </c>
      <c r="V659" s="37">
        <f>SUM(V660:V1205)</f>
        <v>0</v>
      </c>
      <c r="W659" s="37">
        <f>SUM(W660:W1205)</f>
        <v>0</v>
      </c>
      <c r="X659" s="38" t="s">
        <v>1953</v>
      </c>
      <c r="Y659" s="39"/>
      <c r="Z659" s="107" t="s">
        <v>1953</v>
      </c>
      <c r="AA659" s="108" t="s">
        <v>1953</v>
      </c>
      <c r="AB659" s="42">
        <f>SUM(AB660:AB1205)</f>
        <v>0</v>
      </c>
      <c r="AC659" s="42">
        <f>SUM(AC660:AC1205)</f>
        <v>0</v>
      </c>
      <c r="AD659" s="42">
        <f>SUM(AD660:AD1205)</f>
        <v>0</v>
      </c>
      <c r="AE659" s="42">
        <f>SUM(AE660:AE1205)</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25.5" hidden="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2203</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25.5" hidden="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2183</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2204</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2205</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25.5" hidden="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25.5" hidden="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25.5" hidden="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25.5" hidden="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2196</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2206</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t="25.5" hidden="1" x14ac:dyDescent="0.25">
      <c r="A848" s="46">
        <v>501070000</v>
      </c>
      <c r="B848" s="49" t="s">
        <v>994</v>
      </c>
      <c r="C848" s="124"/>
      <c r="D848" s="47"/>
      <c r="E848" s="47"/>
      <c r="F848" s="47"/>
      <c r="G848" s="47"/>
      <c r="H848" s="47"/>
      <c r="I848" s="47"/>
      <c r="J848" s="47"/>
      <c r="K848" s="47"/>
      <c r="L848" s="47"/>
      <c r="M848" s="47"/>
      <c r="N848" s="47"/>
      <c r="O848" s="47"/>
      <c r="P848" s="47"/>
      <c r="Q848" s="47"/>
      <c r="R848" s="47"/>
      <c r="S848" s="47"/>
      <c r="T848" s="47"/>
      <c r="U848" s="47"/>
      <c r="V848" s="47"/>
      <c r="W848" s="47"/>
      <c r="X848" s="46">
        <v>258</v>
      </c>
      <c r="Y848" s="50"/>
      <c r="Z848" s="111">
        <v>1</v>
      </c>
      <c r="AA848" s="112">
        <v>1.6</v>
      </c>
      <c r="AB848" s="50"/>
      <c r="AC848" s="50"/>
      <c r="AD848" s="50"/>
      <c r="AE848" s="50"/>
      <c r="AF848" s="51"/>
    </row>
    <row r="849" spans="1:32" s="48" customFormat="1" hidden="1" x14ac:dyDescent="0.25">
      <c r="A849" s="46">
        <v>501070001</v>
      </c>
      <c r="B849" s="49" t="s">
        <v>995</v>
      </c>
      <c r="C849" s="124"/>
      <c r="D849" s="47"/>
      <c r="E849" s="47"/>
      <c r="F849" s="47"/>
      <c r="G849" s="47"/>
      <c r="H849" s="47"/>
      <c r="I849" s="47"/>
      <c r="J849" s="47"/>
      <c r="K849" s="47"/>
      <c r="L849" s="47"/>
      <c r="M849" s="47"/>
      <c r="N849" s="47"/>
      <c r="O849" s="47"/>
      <c r="P849" s="47"/>
      <c r="Q849" s="47"/>
      <c r="R849" s="47"/>
      <c r="S849" s="47"/>
      <c r="T849" s="47"/>
      <c r="U849" s="47"/>
      <c r="V849" s="47"/>
      <c r="W849" s="47"/>
      <c r="X849" s="46">
        <v>245</v>
      </c>
      <c r="Y849" s="50"/>
      <c r="Z849" s="111">
        <v>1</v>
      </c>
      <c r="AA849" s="112">
        <v>1.6</v>
      </c>
      <c r="AB849" s="50"/>
      <c r="AC849" s="50"/>
      <c r="AD849" s="50"/>
      <c r="AE849" s="50"/>
      <c r="AF849" s="51"/>
    </row>
    <row r="850" spans="1:32" s="48" customFormat="1" ht="25.5" hidden="1" x14ac:dyDescent="0.25">
      <c r="A850" s="46">
        <v>501070002</v>
      </c>
      <c r="B850" s="49" t="s">
        <v>996</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idden="1" x14ac:dyDescent="0.25">
      <c r="A851" s="46">
        <v>501070003</v>
      </c>
      <c r="B851" s="49" t="s">
        <v>997</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501070004</v>
      </c>
      <c r="B852" s="49" t="s">
        <v>998</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t="25.5" hidden="1" x14ac:dyDescent="0.25">
      <c r="A853" s="46">
        <v>501070005</v>
      </c>
      <c r="B853" s="49" t="s">
        <v>999</v>
      </c>
      <c r="C853" s="124"/>
      <c r="D853" s="47"/>
      <c r="E853" s="47"/>
      <c r="F853" s="47"/>
      <c r="G853" s="47"/>
      <c r="H853" s="47"/>
      <c r="I853" s="47"/>
      <c r="J853" s="47"/>
      <c r="K853" s="47"/>
      <c r="L853" s="47"/>
      <c r="M853" s="47"/>
      <c r="N853" s="47"/>
      <c r="O853" s="47"/>
      <c r="P853" s="47"/>
      <c r="Q853" s="47"/>
      <c r="R853" s="47"/>
      <c r="S853" s="47"/>
      <c r="T853" s="47"/>
      <c r="U853" s="47"/>
      <c r="V853" s="47"/>
      <c r="W853" s="47"/>
      <c r="X853" s="46">
        <v>258</v>
      </c>
      <c r="Y853" s="50"/>
      <c r="Z853" s="111">
        <v>1</v>
      </c>
      <c r="AA853" s="112">
        <v>1.6</v>
      </c>
      <c r="AB853" s="50"/>
      <c r="AC853" s="50"/>
      <c r="AD853" s="50"/>
      <c r="AE853" s="50"/>
      <c r="AF853" s="51"/>
    </row>
    <row r="854" spans="1:32" s="48" customFormat="1" ht="25.5" hidden="1" x14ac:dyDescent="0.25">
      <c r="A854" s="46">
        <v>501070006</v>
      </c>
      <c r="B854" s="49" t="s">
        <v>1000</v>
      </c>
      <c r="C854" s="124"/>
      <c r="D854" s="47"/>
      <c r="E854" s="47"/>
      <c r="F854" s="47"/>
      <c r="G854" s="47"/>
      <c r="H854" s="47"/>
      <c r="I854" s="47"/>
      <c r="J854" s="47"/>
      <c r="K854" s="47"/>
      <c r="L854" s="47"/>
      <c r="M854" s="47"/>
      <c r="N854" s="47"/>
      <c r="O854" s="47"/>
      <c r="P854" s="47"/>
      <c r="Q854" s="47"/>
      <c r="R854" s="47"/>
      <c r="S854" s="47"/>
      <c r="T854" s="47"/>
      <c r="U854" s="47"/>
      <c r="V854" s="47"/>
      <c r="W854" s="47"/>
      <c r="X854" s="46">
        <v>245</v>
      </c>
      <c r="Y854" s="50"/>
      <c r="Z854" s="111">
        <v>1</v>
      </c>
      <c r="AA854" s="112">
        <v>1.6</v>
      </c>
      <c r="AB854" s="50"/>
      <c r="AC854" s="50"/>
      <c r="AD854" s="50"/>
      <c r="AE854" s="50"/>
      <c r="AF854" s="51"/>
    </row>
    <row r="855" spans="1:32" s="48" customFormat="1" ht="25.5" hidden="1" x14ac:dyDescent="0.25">
      <c r="A855" s="46">
        <v>501070007</v>
      </c>
      <c r="B855" s="49" t="s">
        <v>1001</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idden="1" x14ac:dyDescent="0.25">
      <c r="A856" s="46">
        <v>501070008</v>
      </c>
      <c r="B856" s="49" t="s">
        <v>1002</v>
      </c>
      <c r="C856" s="124"/>
      <c r="D856" s="47"/>
      <c r="E856" s="47"/>
      <c r="F856" s="47"/>
      <c r="G856" s="47"/>
      <c r="H856" s="47"/>
      <c r="I856" s="47"/>
      <c r="J856" s="47"/>
      <c r="K856" s="47"/>
      <c r="L856" s="47"/>
      <c r="M856" s="47"/>
      <c r="N856" s="47"/>
      <c r="O856" s="47"/>
      <c r="P856" s="47"/>
      <c r="Q856" s="47"/>
      <c r="R856" s="47"/>
      <c r="S856" s="47"/>
      <c r="T856" s="47"/>
      <c r="U856" s="47"/>
      <c r="V856" s="47"/>
      <c r="W856" s="47"/>
      <c r="X856" s="46">
        <v>258</v>
      </c>
      <c r="Y856" s="50"/>
      <c r="Z856" s="111">
        <v>1</v>
      </c>
      <c r="AA856" s="112">
        <v>1.6</v>
      </c>
      <c r="AB856" s="50"/>
      <c r="AC856" s="50"/>
      <c r="AD856" s="50"/>
      <c r="AE856" s="50"/>
      <c r="AF856" s="51"/>
    </row>
    <row r="857" spans="1:32" s="48" customFormat="1" ht="25.5" hidden="1" x14ac:dyDescent="0.25">
      <c r="A857" s="46">
        <v>501080000</v>
      </c>
      <c r="B857" s="49" t="s">
        <v>1003</v>
      </c>
      <c r="C857" s="124"/>
      <c r="D857" s="47"/>
      <c r="E857" s="47"/>
      <c r="F857" s="47"/>
      <c r="G857" s="47"/>
      <c r="H857" s="47"/>
      <c r="I857" s="47"/>
      <c r="J857" s="47"/>
      <c r="K857" s="47"/>
      <c r="L857" s="47"/>
      <c r="M857" s="47"/>
      <c r="N857" s="47"/>
      <c r="O857" s="47"/>
      <c r="P857" s="47"/>
      <c r="Q857" s="47"/>
      <c r="R857" s="47"/>
      <c r="S857" s="47"/>
      <c r="T857" s="47"/>
      <c r="U857" s="47"/>
      <c r="V857" s="47"/>
      <c r="W857" s="47"/>
      <c r="X857" s="46">
        <v>220</v>
      </c>
      <c r="Y857" s="50"/>
      <c r="Z857" s="111">
        <v>1</v>
      </c>
      <c r="AA857" s="112">
        <v>1.6</v>
      </c>
      <c r="AB857" s="50"/>
      <c r="AC857" s="50"/>
      <c r="AD857" s="50"/>
      <c r="AE857" s="50"/>
      <c r="AF857" s="51"/>
    </row>
    <row r="858" spans="1:32" s="48" customFormat="1" ht="25.5" hidden="1" x14ac:dyDescent="0.25">
      <c r="A858" s="46">
        <v>501080001</v>
      </c>
      <c r="B858" s="49" t="s">
        <v>1004</v>
      </c>
      <c r="C858" s="124"/>
      <c r="D858" s="47"/>
      <c r="E858" s="47"/>
      <c r="F858" s="47"/>
      <c r="G858" s="47"/>
      <c r="H858" s="47"/>
      <c r="I858" s="47"/>
      <c r="J858" s="47"/>
      <c r="K858" s="47"/>
      <c r="L858" s="47"/>
      <c r="M858" s="47"/>
      <c r="N858" s="47"/>
      <c r="O858" s="47"/>
      <c r="P858" s="47"/>
      <c r="Q858" s="47"/>
      <c r="R858" s="47"/>
      <c r="S858" s="47"/>
      <c r="T858" s="47"/>
      <c r="U858" s="47"/>
      <c r="V858" s="47"/>
      <c r="W858" s="47"/>
      <c r="X858" s="46">
        <v>245</v>
      </c>
      <c r="Y858" s="50"/>
      <c r="Z858" s="111">
        <v>1</v>
      </c>
      <c r="AA858" s="112">
        <v>1.6</v>
      </c>
      <c r="AB858" s="50"/>
      <c r="AC858" s="50"/>
      <c r="AD858" s="50"/>
      <c r="AE858" s="50"/>
      <c r="AF858" s="51"/>
    </row>
    <row r="859" spans="1:32" s="48" customFormat="1" hidden="1" x14ac:dyDescent="0.25">
      <c r="A859" s="46">
        <v>501080002</v>
      </c>
      <c r="B859" s="49" t="s">
        <v>1005</v>
      </c>
      <c r="C859" s="124"/>
      <c r="D859" s="47"/>
      <c r="E859" s="47"/>
      <c r="F859" s="47"/>
      <c r="G859" s="47"/>
      <c r="H859" s="47"/>
      <c r="I859" s="47"/>
      <c r="J859" s="47"/>
      <c r="K859" s="47"/>
      <c r="L859" s="47"/>
      <c r="M859" s="47"/>
      <c r="N859" s="47"/>
      <c r="O859" s="47"/>
      <c r="P859" s="47"/>
      <c r="Q859" s="47"/>
      <c r="R859" s="47"/>
      <c r="S859" s="47"/>
      <c r="T859" s="47"/>
      <c r="U859" s="47"/>
      <c r="V859" s="47"/>
      <c r="W859" s="47"/>
      <c r="X859" s="46">
        <v>220</v>
      </c>
      <c r="Y859" s="50"/>
      <c r="Z859" s="111">
        <v>1</v>
      </c>
      <c r="AA859" s="112">
        <v>1.6</v>
      </c>
      <c r="AB859" s="50"/>
      <c r="AC859" s="50"/>
      <c r="AD859" s="50"/>
      <c r="AE859" s="50"/>
      <c r="AF859" s="51"/>
    </row>
    <row r="860" spans="1:32" s="48" customFormat="1" hidden="1" x14ac:dyDescent="0.25">
      <c r="A860" s="46">
        <v>501080003</v>
      </c>
      <c r="B860" s="49" t="s">
        <v>1006</v>
      </c>
      <c r="C860" s="124"/>
      <c r="D860" s="47"/>
      <c r="E860" s="47"/>
      <c r="F860" s="47"/>
      <c r="G860" s="47"/>
      <c r="H860" s="47"/>
      <c r="I860" s="47"/>
      <c r="J860" s="47"/>
      <c r="K860" s="47"/>
      <c r="L860" s="47"/>
      <c r="M860" s="47"/>
      <c r="N860" s="47"/>
      <c r="O860" s="47"/>
      <c r="P860" s="47"/>
      <c r="Q860" s="47"/>
      <c r="R860" s="47"/>
      <c r="S860" s="47"/>
      <c r="T860" s="47"/>
      <c r="U860" s="47"/>
      <c r="V860" s="47"/>
      <c r="W860" s="47"/>
      <c r="X860" s="46">
        <v>245</v>
      </c>
      <c r="Y860" s="50"/>
      <c r="Z860" s="111">
        <v>1</v>
      </c>
      <c r="AA860" s="112">
        <v>1.6</v>
      </c>
      <c r="AB860" s="50"/>
      <c r="AC860" s="50"/>
      <c r="AD860" s="50"/>
      <c r="AE860" s="50"/>
      <c r="AF860" s="51"/>
    </row>
    <row r="861" spans="1:32" s="48" customFormat="1" ht="25.5" hidden="1" x14ac:dyDescent="0.25">
      <c r="A861" s="46">
        <v>501080004</v>
      </c>
      <c r="B861" s="49" t="s">
        <v>1007</v>
      </c>
      <c r="C861" s="124"/>
      <c r="D861" s="47"/>
      <c r="E861" s="47"/>
      <c r="F861" s="47"/>
      <c r="G861" s="47"/>
      <c r="H861" s="47"/>
      <c r="I861" s="47"/>
      <c r="J861" s="47"/>
      <c r="K861" s="47"/>
      <c r="L861" s="47"/>
      <c r="M861" s="47"/>
      <c r="N861" s="47"/>
      <c r="O861" s="47"/>
      <c r="P861" s="47"/>
      <c r="Q861" s="47"/>
      <c r="R861" s="47"/>
      <c r="S861" s="47"/>
      <c r="T861" s="47"/>
      <c r="U861" s="47"/>
      <c r="V861" s="47"/>
      <c r="W861" s="47"/>
      <c r="X861" s="46">
        <v>220</v>
      </c>
      <c r="Y861" s="50"/>
      <c r="Z861" s="111">
        <v>1</v>
      </c>
      <c r="AA861" s="112">
        <v>1.6</v>
      </c>
      <c r="AB861" s="50"/>
      <c r="AC861" s="50"/>
      <c r="AD861" s="50"/>
      <c r="AE861" s="50"/>
      <c r="AF861" s="51"/>
    </row>
    <row r="862" spans="1:32" s="48" customFormat="1" hidden="1" x14ac:dyDescent="0.25">
      <c r="A862" s="46">
        <v>501080005</v>
      </c>
      <c r="B862" s="49" t="s">
        <v>1008</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t="25.5" hidden="1" x14ac:dyDescent="0.25">
      <c r="A863" s="46">
        <v>501080006</v>
      </c>
      <c r="B863" s="49" t="s">
        <v>1009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1</v>
      </c>
      <c r="AA863" s="112">
        <v>1.6</v>
      </c>
      <c r="AB863" s="50"/>
      <c r="AC863" s="50"/>
      <c r="AD863" s="50"/>
      <c r="AE863" s="50"/>
      <c r="AF863" s="51"/>
    </row>
    <row r="864" spans="1:32" s="48" customFormat="1" ht="25.5" hidden="1" x14ac:dyDescent="0.25">
      <c r="A864" s="46">
        <v>501080007</v>
      </c>
      <c r="B864" s="49" t="s">
        <v>1010</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idden="1" x14ac:dyDescent="0.25">
      <c r="A865" s="46">
        <v>501080008</v>
      </c>
      <c r="B865" s="49" t="s">
        <v>1011</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501080009</v>
      </c>
      <c r="B866" s="49" t="s">
        <v>1012</v>
      </c>
      <c r="C866" s="124"/>
      <c r="D866" s="47"/>
      <c r="E866" s="47"/>
      <c r="F866" s="47"/>
      <c r="G866" s="47"/>
      <c r="H866" s="47"/>
      <c r="I866" s="47"/>
      <c r="J866" s="47"/>
      <c r="K866" s="47"/>
      <c r="L866" s="47"/>
      <c r="M866" s="47"/>
      <c r="N866" s="47"/>
      <c r="O866" s="47"/>
      <c r="P866" s="47"/>
      <c r="Q866" s="47"/>
      <c r="R866" s="47"/>
      <c r="S866" s="47"/>
      <c r="T866" s="47"/>
      <c r="U866" s="47"/>
      <c r="V866" s="47"/>
      <c r="W866" s="47"/>
      <c r="X866" s="46">
        <v>220</v>
      </c>
      <c r="Y866" s="50"/>
      <c r="Z866" s="111">
        <v>1</v>
      </c>
      <c r="AA866" s="112">
        <v>1.6</v>
      </c>
      <c r="AB866" s="50"/>
      <c r="AC866" s="50"/>
      <c r="AD866" s="50"/>
      <c r="AE866" s="50"/>
      <c r="AF866" s="51"/>
    </row>
    <row r="867" spans="1:32" s="48" customFormat="1" hidden="1" x14ac:dyDescent="0.25">
      <c r="A867" s="46">
        <v>501080010</v>
      </c>
      <c r="B867" s="49" t="s">
        <v>1013</v>
      </c>
      <c r="C867" s="124"/>
      <c r="D867" s="47"/>
      <c r="E867" s="47"/>
      <c r="F867" s="47"/>
      <c r="G867" s="47"/>
      <c r="H867" s="47"/>
      <c r="I867" s="47"/>
      <c r="J867" s="47"/>
      <c r="K867" s="47"/>
      <c r="L867" s="47"/>
      <c r="M867" s="47"/>
      <c r="N867" s="47"/>
      <c r="O867" s="47"/>
      <c r="P867" s="47"/>
      <c r="Q867" s="47"/>
      <c r="R867" s="47"/>
      <c r="S867" s="47"/>
      <c r="T867" s="47"/>
      <c r="U867" s="47"/>
      <c r="V867" s="47"/>
      <c r="W867" s="47"/>
      <c r="X867" s="46">
        <v>245</v>
      </c>
      <c r="Y867" s="50"/>
      <c r="Z867" s="111">
        <v>1</v>
      </c>
      <c r="AA867" s="112">
        <v>1.6</v>
      </c>
      <c r="AB867" s="50"/>
      <c r="AC867" s="50"/>
      <c r="AD867" s="50"/>
      <c r="AE867" s="50"/>
      <c r="AF867" s="51"/>
    </row>
    <row r="868" spans="1:32" s="48" customFormat="1" hidden="1" x14ac:dyDescent="0.25">
      <c r="A868" s="46">
        <v>501080011</v>
      </c>
      <c r="B868" s="49" t="s">
        <v>1014</v>
      </c>
      <c r="C868" s="124"/>
      <c r="D868" s="47"/>
      <c r="E868" s="47"/>
      <c r="F868" s="47"/>
      <c r="G868" s="47"/>
      <c r="H868" s="47"/>
      <c r="I868" s="47"/>
      <c r="J868" s="47"/>
      <c r="K868" s="47"/>
      <c r="L868" s="47"/>
      <c r="M868" s="47"/>
      <c r="N868" s="47"/>
      <c r="O868" s="47"/>
      <c r="P868" s="47"/>
      <c r="Q868" s="47"/>
      <c r="R868" s="47"/>
      <c r="S868" s="47"/>
      <c r="T868" s="47"/>
      <c r="U868" s="47"/>
      <c r="V868" s="47"/>
      <c r="W868" s="47"/>
      <c r="X868" s="46">
        <v>220</v>
      </c>
      <c r="Y868" s="50"/>
      <c r="Z868" s="111">
        <v>1</v>
      </c>
      <c r="AA868" s="112">
        <v>1.6</v>
      </c>
      <c r="AB868" s="50"/>
      <c r="AC868" s="50"/>
      <c r="AD868" s="50"/>
      <c r="AE868" s="50"/>
      <c r="AF868" s="51"/>
    </row>
    <row r="869" spans="1:32" s="48" customFormat="1" hidden="1" x14ac:dyDescent="0.25">
      <c r="A869" s="46">
        <v>501080012</v>
      </c>
      <c r="B869" s="49" t="s">
        <v>1015</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501080013</v>
      </c>
      <c r="B870" s="49" t="s">
        <v>1016</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501080014</v>
      </c>
      <c r="B871" s="49" t="s">
        <v>1017</v>
      </c>
      <c r="C871" s="124"/>
      <c r="D871" s="47"/>
      <c r="E871" s="47"/>
      <c r="F871" s="47"/>
      <c r="G871" s="47"/>
      <c r="H871" s="47"/>
      <c r="I871" s="47"/>
      <c r="J871" s="47"/>
      <c r="K871" s="47"/>
      <c r="L871" s="47"/>
      <c r="M871" s="47"/>
      <c r="N871" s="47"/>
      <c r="O871" s="47"/>
      <c r="P871" s="47"/>
      <c r="Q871" s="47"/>
      <c r="R871" s="47"/>
      <c r="S871" s="47"/>
      <c r="T871" s="47"/>
      <c r="U871" s="47"/>
      <c r="V871" s="47"/>
      <c r="W871" s="47"/>
      <c r="X871" s="46">
        <v>245</v>
      </c>
      <c r="Y871" s="50"/>
      <c r="Z871" s="111">
        <v>1</v>
      </c>
      <c r="AA871" s="112">
        <v>1.6</v>
      </c>
      <c r="AB871" s="50"/>
      <c r="AC871" s="50"/>
      <c r="AD871" s="50"/>
      <c r="AE871" s="50"/>
      <c r="AF871" s="51"/>
    </row>
    <row r="872" spans="1:32" s="48" customFormat="1" ht="25.5" hidden="1" x14ac:dyDescent="0.25">
      <c r="A872" s="46">
        <v>501080015</v>
      </c>
      <c r="B872" s="49" t="s">
        <v>1018</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idden="1" x14ac:dyDescent="0.25">
      <c r="A873" s="46">
        <v>501080016</v>
      </c>
      <c r="B873" s="49" t="s">
        <v>1019</v>
      </c>
      <c r="C873" s="124"/>
      <c r="D873" s="47"/>
      <c r="E873" s="47"/>
      <c r="F873" s="47"/>
      <c r="G873" s="47"/>
      <c r="H873" s="47"/>
      <c r="I873" s="47"/>
      <c r="J873" s="47"/>
      <c r="K873" s="47"/>
      <c r="L873" s="47"/>
      <c r="M873" s="47"/>
      <c r="N873" s="47"/>
      <c r="O873" s="47"/>
      <c r="P873" s="47"/>
      <c r="Q873" s="47"/>
      <c r="R873" s="47"/>
      <c r="S873" s="47"/>
      <c r="T873" s="47"/>
      <c r="U873" s="47"/>
      <c r="V873" s="47"/>
      <c r="W873" s="47"/>
      <c r="X873" s="46">
        <v>220</v>
      </c>
      <c r="Y873" s="50"/>
      <c r="Z873" s="111">
        <v>1</v>
      </c>
      <c r="AA873" s="112">
        <v>1.6</v>
      </c>
      <c r="AB873" s="50"/>
      <c r="AC873" s="50"/>
      <c r="AD873" s="50"/>
      <c r="AE873" s="50"/>
      <c r="AF873" s="51"/>
    </row>
    <row r="874" spans="1:32" s="48" customFormat="1" hidden="1" x14ac:dyDescent="0.25">
      <c r="A874" s="46">
        <v>501080017</v>
      </c>
      <c r="B874" s="49" t="s">
        <v>1020</v>
      </c>
      <c r="C874" s="124"/>
      <c r="D874" s="47"/>
      <c r="E874" s="47"/>
      <c r="F874" s="47"/>
      <c r="G874" s="47"/>
      <c r="H874" s="47"/>
      <c r="I874" s="47"/>
      <c r="J874" s="47"/>
      <c r="K874" s="47"/>
      <c r="L874" s="47"/>
      <c r="M874" s="47"/>
      <c r="N874" s="47"/>
      <c r="O874" s="47"/>
      <c r="P874" s="47"/>
      <c r="Q874" s="47"/>
      <c r="R874" s="47"/>
      <c r="S874" s="47"/>
      <c r="T874" s="47"/>
      <c r="U874" s="47"/>
      <c r="V874" s="47"/>
      <c r="W874" s="47"/>
      <c r="X874" s="46">
        <v>245</v>
      </c>
      <c r="Y874" s="50"/>
      <c r="Z874" s="111">
        <v>1</v>
      </c>
      <c r="AA874" s="112">
        <v>1.6</v>
      </c>
      <c r="AB874" s="50"/>
      <c r="AC874" s="50"/>
      <c r="AD874" s="50"/>
      <c r="AE874" s="50"/>
      <c r="AF874" s="51"/>
    </row>
    <row r="875" spans="1:32" s="48" customFormat="1" hidden="1" x14ac:dyDescent="0.25">
      <c r="A875" s="46">
        <v>501080018</v>
      </c>
      <c r="B875" s="49" t="s">
        <v>1021</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501080019</v>
      </c>
      <c r="B876" s="49" t="s">
        <v>1022</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501080020</v>
      </c>
      <c r="B877" s="49" t="s">
        <v>1023</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501080021</v>
      </c>
      <c r="B878" s="49" t="s">
        <v>1024</v>
      </c>
      <c r="C878" s="124"/>
      <c r="D878" s="47"/>
      <c r="E878" s="47"/>
      <c r="F878" s="47"/>
      <c r="G878" s="47"/>
      <c r="H878" s="47"/>
      <c r="I878" s="47"/>
      <c r="J878" s="47"/>
      <c r="K878" s="47"/>
      <c r="L878" s="47"/>
      <c r="M878" s="47"/>
      <c r="N878" s="47"/>
      <c r="O878" s="47"/>
      <c r="P878" s="47"/>
      <c r="Q878" s="47"/>
      <c r="R878" s="47"/>
      <c r="S878" s="47"/>
      <c r="T878" s="47"/>
      <c r="U878" s="47"/>
      <c r="V878" s="47"/>
      <c r="W878" s="47"/>
      <c r="X878" s="46">
        <v>220</v>
      </c>
      <c r="Y878" s="50"/>
      <c r="Z878" s="111">
        <v>1</v>
      </c>
      <c r="AA878" s="112">
        <v>1.6</v>
      </c>
      <c r="AB878" s="50"/>
      <c r="AC878" s="50"/>
      <c r="AD878" s="50"/>
      <c r="AE878" s="50"/>
      <c r="AF878" s="51"/>
    </row>
    <row r="879" spans="1:32" s="48" customFormat="1" ht="25.5" hidden="1" x14ac:dyDescent="0.25">
      <c r="A879" s="46">
        <v>501080022</v>
      </c>
      <c r="B879" s="49" t="s">
        <v>1025</v>
      </c>
      <c r="C879" s="124"/>
      <c r="D879" s="47"/>
      <c r="E879" s="47"/>
      <c r="F879" s="47"/>
      <c r="G879" s="47"/>
      <c r="H879" s="47"/>
      <c r="I879" s="47"/>
      <c r="J879" s="47"/>
      <c r="K879" s="47"/>
      <c r="L879" s="47"/>
      <c r="M879" s="47"/>
      <c r="N879" s="47"/>
      <c r="O879" s="47"/>
      <c r="P879" s="47"/>
      <c r="Q879" s="47"/>
      <c r="R879" s="47"/>
      <c r="S879" s="47"/>
      <c r="T879" s="47"/>
      <c r="U879" s="47"/>
      <c r="V879" s="47"/>
      <c r="W879" s="47"/>
      <c r="X879" s="46">
        <v>245</v>
      </c>
      <c r="Y879" s="50"/>
      <c r="Z879" s="111">
        <v>1</v>
      </c>
      <c r="AA879" s="112">
        <v>1.6</v>
      </c>
      <c r="AB879" s="50"/>
      <c r="AC879" s="50"/>
      <c r="AD879" s="50"/>
      <c r="AE879" s="50"/>
      <c r="AF879" s="51"/>
    </row>
    <row r="880" spans="1:32" s="48" customFormat="1" ht="25.5" hidden="1" x14ac:dyDescent="0.25">
      <c r="A880" s="46">
        <v>501080023</v>
      </c>
      <c r="B880" s="49" t="s">
        <v>1026</v>
      </c>
      <c r="C880" s="124"/>
      <c r="D880" s="47"/>
      <c r="E880" s="47"/>
      <c r="F880" s="47"/>
      <c r="G880" s="47"/>
      <c r="H880" s="47"/>
      <c r="I880" s="47"/>
      <c r="J880" s="47"/>
      <c r="K880" s="47"/>
      <c r="L880" s="47"/>
      <c r="M880" s="47"/>
      <c r="N880" s="47"/>
      <c r="O880" s="47"/>
      <c r="P880" s="47"/>
      <c r="Q880" s="47"/>
      <c r="R880" s="47"/>
      <c r="S880" s="47"/>
      <c r="T880" s="47"/>
      <c r="U880" s="47"/>
      <c r="V880" s="47"/>
      <c r="W880" s="47"/>
      <c r="X880" s="46">
        <v>220</v>
      </c>
      <c r="Y880" s="50"/>
      <c r="Z880" s="111">
        <v>1</v>
      </c>
      <c r="AA880" s="112">
        <v>1.6</v>
      </c>
      <c r="AB880" s="50"/>
      <c r="AC880" s="50"/>
      <c r="AD880" s="50"/>
      <c r="AE880" s="50"/>
      <c r="AF880" s="51"/>
    </row>
    <row r="881" spans="1:32" s="48" customFormat="1" hidden="1" x14ac:dyDescent="0.25">
      <c r="A881" s="46">
        <v>501080024</v>
      </c>
      <c r="B881" s="49" t="s">
        <v>1027</v>
      </c>
      <c r="C881" s="124"/>
      <c r="D881" s="47"/>
      <c r="E881" s="47"/>
      <c r="F881" s="47"/>
      <c r="G881" s="47"/>
      <c r="H881" s="47"/>
      <c r="I881" s="47"/>
      <c r="J881" s="47"/>
      <c r="K881" s="47"/>
      <c r="L881" s="47"/>
      <c r="M881" s="47"/>
      <c r="N881" s="47"/>
      <c r="O881" s="47"/>
      <c r="P881" s="47"/>
      <c r="Q881" s="47"/>
      <c r="R881" s="47"/>
      <c r="S881" s="47"/>
      <c r="T881" s="47"/>
      <c r="U881" s="47"/>
      <c r="V881" s="47"/>
      <c r="W881" s="47"/>
      <c r="X881" s="46">
        <v>245</v>
      </c>
      <c r="Y881" s="50"/>
      <c r="Z881" s="111">
        <v>1</v>
      </c>
      <c r="AA881" s="112">
        <v>1.6</v>
      </c>
      <c r="AB881" s="50"/>
      <c r="AC881" s="50"/>
      <c r="AD881" s="50"/>
      <c r="AE881" s="50"/>
      <c r="AF881" s="51"/>
    </row>
    <row r="882" spans="1:32" s="48" customFormat="1" ht="25.5" hidden="1" x14ac:dyDescent="0.25">
      <c r="A882" s="46">
        <v>501080025</v>
      </c>
      <c r="B882" s="49" t="s">
        <v>1028</v>
      </c>
      <c r="C882" s="124"/>
      <c r="D882" s="47"/>
      <c r="E882" s="47"/>
      <c r="F882" s="47"/>
      <c r="G882" s="47"/>
      <c r="H882" s="47"/>
      <c r="I882" s="47"/>
      <c r="J882" s="47"/>
      <c r="K882" s="47"/>
      <c r="L882" s="47"/>
      <c r="M882" s="47"/>
      <c r="N882" s="47"/>
      <c r="O882" s="47"/>
      <c r="P882" s="47"/>
      <c r="Q882" s="47"/>
      <c r="R882" s="47"/>
      <c r="S882" s="47"/>
      <c r="T882" s="47"/>
      <c r="U882" s="47"/>
      <c r="V882" s="47"/>
      <c r="W882" s="47"/>
      <c r="X882" s="46">
        <v>220</v>
      </c>
      <c r="Y882" s="50"/>
      <c r="Z882" s="111">
        <v>1</v>
      </c>
      <c r="AA882" s="112">
        <v>1.6</v>
      </c>
      <c r="AB882" s="50"/>
      <c r="AC882" s="50"/>
      <c r="AD882" s="50"/>
      <c r="AE882" s="50"/>
      <c r="AF882" s="51"/>
    </row>
    <row r="883" spans="1:32" s="48" customFormat="1" hidden="1" x14ac:dyDescent="0.25">
      <c r="A883" s="46">
        <v>501080026</v>
      </c>
      <c r="B883" s="49" t="s">
        <v>159</v>
      </c>
      <c r="C883" s="124"/>
      <c r="D883" s="47"/>
      <c r="E883" s="47"/>
      <c r="F883" s="47"/>
      <c r="G883" s="47"/>
      <c r="H883" s="47"/>
      <c r="I883" s="47"/>
      <c r="J883" s="47"/>
      <c r="K883" s="47"/>
      <c r="L883" s="47"/>
      <c r="M883" s="47"/>
      <c r="N883" s="47"/>
      <c r="O883" s="47"/>
      <c r="P883" s="47"/>
      <c r="Q883" s="47"/>
      <c r="R883" s="47"/>
      <c r="S883" s="47"/>
      <c r="T883" s="47"/>
      <c r="U883" s="47"/>
      <c r="V883" s="47"/>
      <c r="W883" s="47"/>
      <c r="X883" s="46">
        <v>245</v>
      </c>
      <c r="Y883" s="50"/>
      <c r="Z883" s="111">
        <v>1</v>
      </c>
      <c r="AA883" s="112">
        <v>1.6</v>
      </c>
      <c r="AB883" s="50"/>
      <c r="AC883" s="50"/>
      <c r="AD883" s="50"/>
      <c r="AE883" s="50"/>
      <c r="AF883" s="51"/>
    </row>
    <row r="884" spans="1:32" s="48" customFormat="1" ht="25.5" hidden="1" x14ac:dyDescent="0.25">
      <c r="A884" s="46">
        <v>501080027</v>
      </c>
      <c r="B884" s="49" t="s">
        <v>1029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idden="1" x14ac:dyDescent="0.25">
      <c r="A885" s="46">
        <v>501080028</v>
      </c>
      <c r="B885" s="49" t="s">
        <v>1030</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501080029</v>
      </c>
      <c r="B886" s="49" t="s">
        <v>150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501080030</v>
      </c>
      <c r="B887" s="49" t="s">
        <v>158</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501080031</v>
      </c>
      <c r="B888" s="49" t="s">
        <v>1031</v>
      </c>
      <c r="C888" s="124"/>
      <c r="D888" s="47"/>
      <c r="E888" s="47"/>
      <c r="F888" s="47"/>
      <c r="G888" s="47"/>
      <c r="H888" s="47"/>
      <c r="I888" s="47"/>
      <c r="J888" s="47"/>
      <c r="K888" s="47"/>
      <c r="L888" s="47"/>
      <c r="M888" s="47"/>
      <c r="N888" s="47"/>
      <c r="O888" s="47"/>
      <c r="P888" s="47"/>
      <c r="Q888" s="47"/>
      <c r="R888" s="47"/>
      <c r="S888" s="47"/>
      <c r="T888" s="47"/>
      <c r="U888" s="47"/>
      <c r="V888" s="47"/>
      <c r="W888" s="47"/>
      <c r="X888" s="46">
        <v>220</v>
      </c>
      <c r="Y888" s="50"/>
      <c r="Z888" s="111">
        <v>1</v>
      </c>
      <c r="AA888" s="112">
        <v>1.6</v>
      </c>
      <c r="AB888" s="50"/>
      <c r="AC888" s="50"/>
      <c r="AD888" s="50"/>
      <c r="AE888" s="50"/>
      <c r="AF888" s="51"/>
    </row>
    <row r="889" spans="1:32" s="48" customFormat="1" hidden="1" x14ac:dyDescent="0.25">
      <c r="A889" s="46">
        <v>501080032</v>
      </c>
      <c r="B889" s="49" t="s">
        <v>1032</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t="25.5" hidden="1" x14ac:dyDescent="0.25">
      <c r="A890" s="46">
        <v>501080033</v>
      </c>
      <c r="B890" s="49" t="s">
        <v>1033</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idden="1" x14ac:dyDescent="0.25">
      <c r="A891" s="46">
        <v>501080034</v>
      </c>
      <c r="B891" s="49" t="s">
        <v>1034</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t="25.5" hidden="1" x14ac:dyDescent="0.25">
      <c r="A892" s="46">
        <v>501080035</v>
      </c>
      <c r="B892" s="49" t="s">
        <v>1035</v>
      </c>
      <c r="C892" s="124"/>
      <c r="D892" s="47"/>
      <c r="E892" s="47"/>
      <c r="F892" s="47"/>
      <c r="G892" s="47"/>
      <c r="H892" s="47"/>
      <c r="I892" s="47"/>
      <c r="J892" s="47"/>
      <c r="K892" s="47"/>
      <c r="L892" s="47"/>
      <c r="M892" s="47"/>
      <c r="N892" s="47"/>
      <c r="O892" s="47"/>
      <c r="P892" s="47"/>
      <c r="Q892" s="47"/>
      <c r="R892" s="47"/>
      <c r="S892" s="47"/>
      <c r="T892" s="47"/>
      <c r="U892" s="47"/>
      <c r="V892" s="47"/>
      <c r="W892" s="47"/>
      <c r="X892" s="46">
        <v>245</v>
      </c>
      <c r="Y892" s="50"/>
      <c r="Z892" s="111">
        <v>1</v>
      </c>
      <c r="AA892" s="112">
        <v>1.6</v>
      </c>
      <c r="AB892" s="50"/>
      <c r="AC892" s="50"/>
      <c r="AD892" s="50"/>
      <c r="AE892" s="50"/>
      <c r="AF892" s="51"/>
    </row>
    <row r="893" spans="1:32" s="48" customFormat="1" hidden="1" x14ac:dyDescent="0.25">
      <c r="A893" s="46">
        <v>501080036</v>
      </c>
      <c r="B893" s="49" t="s">
        <v>1036</v>
      </c>
      <c r="C893" s="124"/>
      <c r="D893" s="47"/>
      <c r="E893" s="47"/>
      <c r="F893" s="47"/>
      <c r="G893" s="47"/>
      <c r="H893" s="47"/>
      <c r="I893" s="47"/>
      <c r="J893" s="47"/>
      <c r="K893" s="47"/>
      <c r="L893" s="47"/>
      <c r="M893" s="47"/>
      <c r="N893" s="47"/>
      <c r="O893" s="47"/>
      <c r="P893" s="47"/>
      <c r="Q893" s="47"/>
      <c r="R893" s="47"/>
      <c r="S893" s="47"/>
      <c r="T893" s="47"/>
      <c r="U893" s="47"/>
      <c r="V893" s="47"/>
      <c r="W893" s="47"/>
      <c r="X893" s="46">
        <v>220</v>
      </c>
      <c r="Y893" s="50"/>
      <c r="Z893" s="111">
        <v>1</v>
      </c>
      <c r="AA893" s="112">
        <v>1.6</v>
      </c>
      <c r="AB893" s="50"/>
      <c r="AC893" s="50"/>
      <c r="AD893" s="50"/>
      <c r="AE893" s="50"/>
      <c r="AF893" s="51"/>
    </row>
    <row r="894" spans="1:32" s="48" customFormat="1" hidden="1" x14ac:dyDescent="0.25">
      <c r="A894" s="46">
        <v>501080037</v>
      </c>
      <c r="B894" s="49" t="s">
        <v>1037</v>
      </c>
      <c r="C894" s="124"/>
      <c r="D894" s="47"/>
      <c r="E894" s="47"/>
      <c r="F894" s="47"/>
      <c r="G894" s="47"/>
      <c r="H894" s="47"/>
      <c r="I894" s="47"/>
      <c r="J894" s="47"/>
      <c r="K894" s="47"/>
      <c r="L894" s="47"/>
      <c r="M894" s="47"/>
      <c r="N894" s="47"/>
      <c r="O894" s="47"/>
      <c r="P894" s="47"/>
      <c r="Q894" s="47"/>
      <c r="R894" s="47"/>
      <c r="S894" s="47"/>
      <c r="T894" s="47"/>
      <c r="U894" s="47"/>
      <c r="V894" s="47"/>
      <c r="W894" s="47"/>
      <c r="X894" s="46">
        <v>245</v>
      </c>
      <c r="Y894" s="50"/>
      <c r="Z894" s="111">
        <v>1</v>
      </c>
      <c r="AA894" s="112">
        <v>1.6</v>
      </c>
      <c r="AB894" s="50"/>
      <c r="AC894" s="50"/>
      <c r="AD894" s="50"/>
      <c r="AE894" s="50"/>
      <c r="AF894" s="51"/>
    </row>
    <row r="895" spans="1:32" s="48" customFormat="1" hidden="1" x14ac:dyDescent="0.25">
      <c r="A895" s="46">
        <v>501080038</v>
      </c>
      <c r="B895" s="49" t="s">
        <v>128</v>
      </c>
      <c r="C895" s="124"/>
      <c r="D895" s="47"/>
      <c r="E895" s="47"/>
      <c r="F895" s="47"/>
      <c r="G895" s="47"/>
      <c r="H895" s="47"/>
      <c r="I895" s="47"/>
      <c r="J895" s="47"/>
      <c r="K895" s="47"/>
      <c r="L895" s="47"/>
      <c r="M895" s="47"/>
      <c r="N895" s="47"/>
      <c r="O895" s="47"/>
      <c r="P895" s="47"/>
      <c r="Q895" s="47"/>
      <c r="R895" s="47"/>
      <c r="S895" s="47"/>
      <c r="T895" s="47"/>
      <c r="U895" s="47"/>
      <c r="V895" s="47"/>
      <c r="W895" s="47"/>
      <c r="X895" s="46">
        <v>220</v>
      </c>
      <c r="Y895" s="50"/>
      <c r="Z895" s="111">
        <v>1</v>
      </c>
      <c r="AA895" s="112">
        <v>1.6</v>
      </c>
      <c r="AB895" s="50"/>
      <c r="AC895" s="50"/>
      <c r="AD895" s="50"/>
      <c r="AE895" s="50"/>
      <c r="AF895" s="51"/>
    </row>
    <row r="896" spans="1:32" s="48" customFormat="1" ht="25.5" hidden="1" x14ac:dyDescent="0.25">
      <c r="A896" s="46">
        <v>501080039</v>
      </c>
      <c r="B896" s="49" t="s">
        <v>1038</v>
      </c>
      <c r="C896" s="124"/>
      <c r="D896" s="47"/>
      <c r="E896" s="47"/>
      <c r="F896" s="47"/>
      <c r="G896" s="47"/>
      <c r="H896" s="47"/>
      <c r="I896" s="47"/>
      <c r="J896" s="47"/>
      <c r="K896" s="47"/>
      <c r="L896" s="47"/>
      <c r="M896" s="47"/>
      <c r="N896" s="47"/>
      <c r="O896" s="47"/>
      <c r="P896" s="47"/>
      <c r="Q896" s="47"/>
      <c r="R896" s="47"/>
      <c r="S896" s="47"/>
      <c r="T896" s="47"/>
      <c r="U896" s="47"/>
      <c r="V896" s="47"/>
      <c r="W896" s="47"/>
      <c r="X896" s="46">
        <v>245</v>
      </c>
      <c r="Y896" s="50"/>
      <c r="Z896" s="111">
        <v>1</v>
      </c>
      <c r="AA896" s="112">
        <v>1.6</v>
      </c>
      <c r="AB896" s="50"/>
      <c r="AC896" s="50"/>
      <c r="AD896" s="50"/>
      <c r="AE896" s="50"/>
      <c r="AF896" s="51"/>
    </row>
    <row r="897" spans="1:32" s="48" customFormat="1" ht="25.5" hidden="1" x14ac:dyDescent="0.25">
      <c r="A897" s="46">
        <v>501080040</v>
      </c>
      <c r="B897" s="49" t="s">
        <v>1039</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idden="1" x14ac:dyDescent="0.25">
      <c r="A898" s="46">
        <v>501080041</v>
      </c>
      <c r="B898" s="49" t="s">
        <v>1040</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t="25.5" hidden="1" x14ac:dyDescent="0.25">
      <c r="A899" s="46">
        <v>501080042</v>
      </c>
      <c r="B899" s="49" t="s">
        <v>1041</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501080043</v>
      </c>
      <c r="B900" s="49" t="s">
        <v>1042</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idden="1" x14ac:dyDescent="0.25">
      <c r="A901" s="46">
        <v>501080044</v>
      </c>
      <c r="B901" s="49" t="s">
        <v>1043</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501080045</v>
      </c>
      <c r="B902" s="49" t="s">
        <v>1044</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t="25.5" hidden="1" x14ac:dyDescent="0.25">
      <c r="A903" s="46">
        <v>501080046</v>
      </c>
      <c r="B903" s="49" t="s">
        <v>1045</v>
      </c>
      <c r="C903" s="124"/>
      <c r="D903" s="47"/>
      <c r="E903" s="47"/>
      <c r="F903" s="47"/>
      <c r="G903" s="47"/>
      <c r="H903" s="47"/>
      <c r="I903" s="47"/>
      <c r="J903" s="47"/>
      <c r="K903" s="47"/>
      <c r="L903" s="47"/>
      <c r="M903" s="47"/>
      <c r="N903" s="47"/>
      <c r="O903" s="47"/>
      <c r="P903" s="47"/>
      <c r="Q903" s="47"/>
      <c r="R903" s="47"/>
      <c r="S903" s="47"/>
      <c r="T903" s="47"/>
      <c r="U903" s="47"/>
      <c r="V903" s="47"/>
      <c r="W903" s="47"/>
      <c r="X903" s="46">
        <v>220</v>
      </c>
      <c r="Y903" s="50"/>
      <c r="Z903" s="111">
        <v>1</v>
      </c>
      <c r="AA903" s="112">
        <v>1.6</v>
      </c>
      <c r="AB903" s="50"/>
      <c r="AC903" s="50"/>
      <c r="AD903" s="50"/>
      <c r="AE903" s="50"/>
      <c r="AF903" s="51"/>
    </row>
    <row r="904" spans="1:32" s="48" customFormat="1" ht="25.5" hidden="1" x14ac:dyDescent="0.25">
      <c r="A904" s="46">
        <v>501080047</v>
      </c>
      <c r="B904" s="49" t="s">
        <v>1046</v>
      </c>
      <c r="C904" s="124"/>
      <c r="D904" s="47"/>
      <c r="E904" s="47"/>
      <c r="F904" s="47"/>
      <c r="G904" s="47"/>
      <c r="H904" s="47"/>
      <c r="I904" s="47"/>
      <c r="J904" s="47"/>
      <c r="K904" s="47"/>
      <c r="L904" s="47"/>
      <c r="M904" s="47"/>
      <c r="N904" s="47"/>
      <c r="O904" s="47"/>
      <c r="P904" s="47"/>
      <c r="Q904" s="47"/>
      <c r="R904" s="47"/>
      <c r="S904" s="47"/>
      <c r="T904" s="47"/>
      <c r="U904" s="47"/>
      <c r="V904" s="47"/>
      <c r="W904" s="47"/>
      <c r="X904" s="46">
        <v>245</v>
      </c>
      <c r="Y904" s="50"/>
      <c r="Z904" s="111">
        <v>1</v>
      </c>
      <c r="AA904" s="112">
        <v>1.6</v>
      </c>
      <c r="AB904" s="50"/>
      <c r="AC904" s="50"/>
      <c r="AD904" s="50"/>
      <c r="AE904" s="50"/>
      <c r="AF904" s="51"/>
    </row>
    <row r="905" spans="1:32" s="48" customFormat="1" ht="25.5" hidden="1" x14ac:dyDescent="0.25">
      <c r="A905" s="46">
        <v>501080048</v>
      </c>
      <c r="B905" s="49" t="s">
        <v>1047</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501080049</v>
      </c>
      <c r="B906" s="49" t="s">
        <v>1048</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501080050</v>
      </c>
      <c r="B907" s="49" t="s">
        <v>1049</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501080051</v>
      </c>
      <c r="B908" s="49" t="s">
        <v>1050</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idden="1" x14ac:dyDescent="0.25">
      <c r="A909" s="46">
        <v>501080052</v>
      </c>
      <c r="B909" s="49" t="s">
        <v>1051</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t="25.5" hidden="1" x14ac:dyDescent="0.25">
      <c r="A910" s="46">
        <v>501080053</v>
      </c>
      <c r="B910" s="49" t="s">
        <v>1052</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38.25" hidden="1" x14ac:dyDescent="0.25">
      <c r="A911" s="46">
        <v>501080054</v>
      </c>
      <c r="B911" s="49" t="s">
        <v>1053</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x14ac:dyDescent="0.25">
      <c r="A912" s="46">
        <v>501080055</v>
      </c>
      <c r="B912" s="49" t="s">
        <v>1054</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idden="1" x14ac:dyDescent="0.25">
      <c r="A913" s="46">
        <v>501080056</v>
      </c>
      <c r="B913" s="49" t="s">
        <v>1055</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501080057</v>
      </c>
      <c r="B914" s="49" t="s">
        <v>1056</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t="25.5" hidden="1" x14ac:dyDescent="0.25">
      <c r="A915" s="46">
        <v>501080058</v>
      </c>
      <c r="B915" s="49" t="s">
        <v>1057</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idden="1" x14ac:dyDescent="0.25">
      <c r="A916" s="46">
        <v>501080059</v>
      </c>
      <c r="B916" s="49" t="s">
        <v>1058</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t="25.5" hidden="1" x14ac:dyDescent="0.25">
      <c r="A917" s="46">
        <v>501080060</v>
      </c>
      <c r="B917" s="49" t="s">
        <v>1059</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501080061</v>
      </c>
      <c r="B918" s="49" t="s">
        <v>1060</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idden="1" x14ac:dyDescent="0.25">
      <c r="A919" s="46">
        <v>501080062</v>
      </c>
      <c r="B919" s="49" t="s">
        <v>1061</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501080063</v>
      </c>
      <c r="B920" s="49" t="s">
        <v>1062</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501080064</v>
      </c>
      <c r="B921" s="49" t="s">
        <v>1063</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501080065</v>
      </c>
      <c r="B922" s="49" t="s">
        <v>1064</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501080066</v>
      </c>
      <c r="B923" s="49" t="s">
        <v>1065</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501080067</v>
      </c>
      <c r="B924" s="49" t="s">
        <v>1066</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t="25.5" hidden="1" x14ac:dyDescent="0.25">
      <c r="A925" s="46">
        <v>501080068</v>
      </c>
      <c r="B925" s="49" t="s">
        <v>1067</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501080069</v>
      </c>
      <c r="B926" s="49" t="s">
        <v>1068</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idden="1" x14ac:dyDescent="0.25">
      <c r="A927" s="46">
        <v>501080070</v>
      </c>
      <c r="B927" s="49" t="s">
        <v>1069</v>
      </c>
      <c r="C927" s="124"/>
      <c r="D927" s="47"/>
      <c r="E927" s="47"/>
      <c r="F927" s="47"/>
      <c r="G927" s="47"/>
      <c r="H927" s="47"/>
      <c r="I927" s="47"/>
      <c r="J927" s="47"/>
      <c r="K927" s="47"/>
      <c r="L927" s="47"/>
      <c r="M927" s="47"/>
      <c r="N927" s="47"/>
      <c r="O927" s="47"/>
      <c r="P927" s="47"/>
      <c r="Q927" s="47"/>
      <c r="R927" s="47"/>
      <c r="S927" s="47"/>
      <c r="T927" s="47"/>
      <c r="U927" s="47"/>
      <c r="V927" s="47"/>
      <c r="W927" s="47"/>
      <c r="X927" s="46">
        <v>220</v>
      </c>
      <c r="Y927" s="50"/>
      <c r="Z927" s="111">
        <v>1</v>
      </c>
      <c r="AA927" s="112">
        <v>1.6</v>
      </c>
      <c r="AB927" s="50"/>
      <c r="AC927" s="50"/>
      <c r="AD927" s="50"/>
      <c r="AE927" s="50"/>
      <c r="AF927" s="51"/>
    </row>
    <row r="928" spans="1:32" s="48" customFormat="1" hidden="1" x14ac:dyDescent="0.25">
      <c r="A928" s="46">
        <v>501080071</v>
      </c>
      <c r="B928" s="49" t="s">
        <v>1070</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501080072</v>
      </c>
      <c r="B929" s="49" t="s">
        <v>1071</v>
      </c>
      <c r="C929" s="124"/>
      <c r="D929" s="47"/>
      <c r="E929" s="47"/>
      <c r="F929" s="47"/>
      <c r="G929" s="47"/>
      <c r="H929" s="47"/>
      <c r="I929" s="47"/>
      <c r="J929" s="47"/>
      <c r="K929" s="47"/>
      <c r="L929" s="47"/>
      <c r="M929" s="47"/>
      <c r="N929" s="47"/>
      <c r="O929" s="47"/>
      <c r="P929" s="47"/>
      <c r="Q929" s="47"/>
      <c r="R929" s="47"/>
      <c r="S929" s="47"/>
      <c r="T929" s="47"/>
      <c r="U929" s="47"/>
      <c r="V929" s="47"/>
      <c r="W929" s="47"/>
      <c r="X929" s="46">
        <v>245</v>
      </c>
      <c r="Y929" s="50"/>
      <c r="Z929" s="111">
        <v>1</v>
      </c>
      <c r="AA929" s="112">
        <v>1.6</v>
      </c>
      <c r="AB929" s="50"/>
      <c r="AC929" s="50"/>
      <c r="AD929" s="50"/>
      <c r="AE929" s="50"/>
      <c r="AF929" s="51"/>
    </row>
    <row r="930" spans="1:32" s="48" customFormat="1" ht="25.5" hidden="1" x14ac:dyDescent="0.25">
      <c r="A930" s="46">
        <v>501080073</v>
      </c>
      <c r="B930" s="49" t="s">
        <v>1072</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38.25" hidden="1" x14ac:dyDescent="0.25">
      <c r="A931" s="46">
        <v>501080074</v>
      </c>
      <c r="B931" s="49" t="s">
        <v>1073</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25.5" hidden="1" x14ac:dyDescent="0.25">
      <c r="A932" s="46">
        <v>501080075</v>
      </c>
      <c r="B932" s="49" t="s">
        <v>1074</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idden="1" x14ac:dyDescent="0.25">
      <c r="A933" s="46">
        <v>501080076</v>
      </c>
      <c r="B933" s="49" t="s">
        <v>1075</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501080077</v>
      </c>
      <c r="B934" s="49" t="s">
        <v>1076</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t="38.25" hidden="1" x14ac:dyDescent="0.25">
      <c r="A935" s="46">
        <v>501080078</v>
      </c>
      <c r="B935" s="49" t="s">
        <v>1077</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idden="1" x14ac:dyDescent="0.25">
      <c r="A936" s="46">
        <v>501080079</v>
      </c>
      <c r="B936" s="49" t="s">
        <v>1078</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501080080</v>
      </c>
      <c r="B937" s="49" t="s">
        <v>1079</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501080081</v>
      </c>
      <c r="B938" s="49" t="s">
        <v>1080</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t="25.5" hidden="1" x14ac:dyDescent="0.25">
      <c r="A939" s="46">
        <v>501080082</v>
      </c>
      <c r="B939" s="49" t="s">
        <v>1081</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idden="1" x14ac:dyDescent="0.25">
      <c r="A940" s="46">
        <v>501080083</v>
      </c>
      <c r="B940" s="49" t="s">
        <v>1082</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501080084</v>
      </c>
      <c r="B941" s="49" t="s">
        <v>1083</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501080085</v>
      </c>
      <c r="B942" s="49" t="s">
        <v>2175</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501080086</v>
      </c>
      <c r="B943" s="49" t="s">
        <v>2176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t="25.5" hidden="1" x14ac:dyDescent="0.25">
      <c r="A944" s="46">
        <v>501090000</v>
      </c>
      <c r="B944" s="49" t="s">
        <v>1084</v>
      </c>
      <c r="C944" s="124"/>
      <c r="D944" s="47"/>
      <c r="E944" s="47"/>
      <c r="F944" s="47"/>
      <c r="G944" s="47"/>
      <c r="H944" s="47"/>
      <c r="I944" s="47"/>
      <c r="J944" s="47"/>
      <c r="K944" s="47"/>
      <c r="L944" s="47"/>
      <c r="M944" s="47"/>
      <c r="N944" s="47"/>
      <c r="O944" s="47"/>
      <c r="P944" s="47"/>
      <c r="Q944" s="47"/>
      <c r="R944" s="47"/>
      <c r="S944" s="47"/>
      <c r="T944" s="47"/>
      <c r="U944" s="47"/>
      <c r="V944" s="47"/>
      <c r="W944" s="47"/>
      <c r="X944" s="46">
        <v>246</v>
      </c>
      <c r="Y944" s="50"/>
      <c r="Z944" s="111">
        <v>1</v>
      </c>
      <c r="AA944" s="112">
        <v>1.6</v>
      </c>
      <c r="AB944" s="50"/>
      <c r="AC944" s="50"/>
      <c r="AD944" s="50"/>
      <c r="AE944" s="50"/>
      <c r="AF944" s="51"/>
    </row>
    <row r="945" spans="1:32" s="48" customFormat="1" hidden="1" x14ac:dyDescent="0.25">
      <c r="A945" s="46">
        <v>501090001</v>
      </c>
      <c r="B945" s="49" t="s">
        <v>1085</v>
      </c>
      <c r="C945" s="124"/>
      <c r="D945" s="47"/>
      <c r="E945" s="47"/>
      <c r="F945" s="47"/>
      <c r="G945" s="47"/>
      <c r="H945" s="47"/>
      <c r="I945" s="47"/>
      <c r="J945" s="47"/>
      <c r="K945" s="47"/>
      <c r="L945" s="47"/>
      <c r="M945" s="47"/>
      <c r="N945" s="47"/>
      <c r="O945" s="47"/>
      <c r="P945" s="47"/>
      <c r="Q945" s="47"/>
      <c r="R945" s="47"/>
      <c r="S945" s="47"/>
      <c r="T945" s="47"/>
      <c r="U945" s="47"/>
      <c r="V945" s="47"/>
      <c r="W945" s="47"/>
      <c r="X945" s="46">
        <v>245</v>
      </c>
      <c r="Y945" s="50"/>
      <c r="Z945" s="111">
        <v>1</v>
      </c>
      <c r="AA945" s="112">
        <v>1.6</v>
      </c>
      <c r="AB945" s="50"/>
      <c r="AC945" s="50"/>
      <c r="AD945" s="50"/>
      <c r="AE945" s="50"/>
      <c r="AF945" s="51"/>
    </row>
    <row r="946" spans="1:32" s="48" customFormat="1" ht="25.5" hidden="1" x14ac:dyDescent="0.25">
      <c r="A946" s="46">
        <v>501090002</v>
      </c>
      <c r="B946" s="49" t="s">
        <v>1086</v>
      </c>
      <c r="C946" s="124"/>
      <c r="D946" s="47"/>
      <c r="E946" s="47"/>
      <c r="F946" s="47"/>
      <c r="G946" s="47"/>
      <c r="H946" s="47"/>
      <c r="I946" s="47"/>
      <c r="J946" s="47"/>
      <c r="K946" s="47"/>
      <c r="L946" s="47"/>
      <c r="M946" s="47"/>
      <c r="N946" s="47"/>
      <c r="O946" s="47"/>
      <c r="P946" s="47"/>
      <c r="Q946" s="47"/>
      <c r="R946" s="47"/>
      <c r="S946" s="47"/>
      <c r="T946" s="47"/>
      <c r="U946" s="47"/>
      <c r="V946" s="47"/>
      <c r="W946" s="47"/>
      <c r="X946" s="46">
        <v>245</v>
      </c>
      <c r="Y946" s="50"/>
      <c r="Z946" s="111">
        <v>1</v>
      </c>
      <c r="AA946" s="112">
        <v>1.6</v>
      </c>
      <c r="AB946" s="50"/>
      <c r="AC946" s="50"/>
      <c r="AD946" s="50"/>
      <c r="AE946" s="50"/>
      <c r="AF946" s="51"/>
    </row>
    <row r="947" spans="1:32" s="48" customFormat="1" ht="25.5" hidden="1" x14ac:dyDescent="0.25">
      <c r="A947" s="46">
        <v>501090003</v>
      </c>
      <c r="B947" s="49" t="s">
        <v>1087</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501090004</v>
      </c>
      <c r="B948" s="49" t="s">
        <v>1088</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idden="1" x14ac:dyDescent="0.25">
      <c r="A949" s="46">
        <v>501090005</v>
      </c>
      <c r="B949" s="49" t="s">
        <v>1089</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idden="1" x14ac:dyDescent="0.25">
      <c r="A950" s="46">
        <v>501090006</v>
      </c>
      <c r="B950" s="49" t="s">
        <v>1090</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501090007</v>
      </c>
      <c r="B951" s="49" t="s">
        <v>1091</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501090008</v>
      </c>
      <c r="B952" s="49" t="s">
        <v>1092</v>
      </c>
      <c r="C952" s="124"/>
      <c r="D952" s="47"/>
      <c r="E952" s="47"/>
      <c r="F952" s="47"/>
      <c r="G952" s="47"/>
      <c r="H952" s="47"/>
      <c r="I952" s="47"/>
      <c r="J952" s="47"/>
      <c r="K952" s="47"/>
      <c r="L952" s="47"/>
      <c r="M952" s="47"/>
      <c r="N952" s="47"/>
      <c r="O952" s="47"/>
      <c r="P952" s="47"/>
      <c r="Q952" s="47"/>
      <c r="R952" s="47"/>
      <c r="S952" s="47"/>
      <c r="T952" s="47"/>
      <c r="U952" s="47"/>
      <c r="V952" s="47"/>
      <c r="W952" s="47"/>
      <c r="X952" s="46">
        <v>246</v>
      </c>
      <c r="Y952" s="50"/>
      <c r="Z952" s="111">
        <v>1</v>
      </c>
      <c r="AA952" s="112">
        <v>1.6</v>
      </c>
      <c r="AB952" s="50"/>
      <c r="AC952" s="50"/>
      <c r="AD952" s="50"/>
      <c r="AE952" s="50"/>
      <c r="AF952" s="51"/>
    </row>
    <row r="953" spans="1:32" s="48" customFormat="1" hidden="1" x14ac:dyDescent="0.25">
      <c r="A953" s="46">
        <v>501090009</v>
      </c>
      <c r="B953" s="49" t="s">
        <v>1093</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t="25.5" hidden="1" x14ac:dyDescent="0.25">
      <c r="A954" s="46">
        <v>501090010</v>
      </c>
      <c r="B954" s="49" t="s">
        <v>1094</v>
      </c>
      <c r="C954" s="124"/>
      <c r="D954" s="47"/>
      <c r="E954" s="47"/>
      <c r="F954" s="47"/>
      <c r="G954" s="47"/>
      <c r="H954" s="47"/>
      <c r="I954" s="47"/>
      <c r="J954" s="47"/>
      <c r="K954" s="47"/>
      <c r="L954" s="47"/>
      <c r="M954" s="47"/>
      <c r="N954" s="47"/>
      <c r="O954" s="47"/>
      <c r="P954" s="47"/>
      <c r="Q954" s="47"/>
      <c r="R954" s="47"/>
      <c r="S954" s="47"/>
      <c r="T954" s="47"/>
      <c r="U954" s="47"/>
      <c r="V954" s="47"/>
      <c r="W954" s="47"/>
      <c r="X954" s="46">
        <v>245</v>
      </c>
      <c r="Y954" s="50"/>
      <c r="Z954" s="111">
        <v>1</v>
      </c>
      <c r="AA954" s="112">
        <v>1.6</v>
      </c>
      <c r="AB954" s="50"/>
      <c r="AC954" s="50"/>
      <c r="AD954" s="50"/>
      <c r="AE954" s="50"/>
      <c r="AF954" s="51"/>
    </row>
    <row r="955" spans="1:32" s="48" customFormat="1" hidden="1" x14ac:dyDescent="0.25">
      <c r="A955" s="46">
        <v>501090011</v>
      </c>
      <c r="B955" s="49" t="s">
        <v>2184</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idden="1" x14ac:dyDescent="0.25">
      <c r="A956" s="46">
        <v>501100000</v>
      </c>
      <c r="B956" s="49" t="s">
        <v>1095</v>
      </c>
      <c r="C956" s="124"/>
      <c r="D956" s="47"/>
      <c r="E956" s="47"/>
      <c r="F956" s="47"/>
      <c r="G956" s="47"/>
      <c r="H956" s="47"/>
      <c r="I956" s="47"/>
      <c r="J956" s="47"/>
      <c r="K956" s="47"/>
      <c r="L956" s="47"/>
      <c r="M956" s="47"/>
      <c r="N956" s="47"/>
      <c r="O956" s="47"/>
      <c r="P956" s="47"/>
      <c r="Q956" s="47"/>
      <c r="R956" s="47"/>
      <c r="S956" s="47"/>
      <c r="T956" s="47"/>
      <c r="U956" s="47"/>
      <c r="V956" s="47"/>
      <c r="W956" s="47"/>
      <c r="X956" s="46">
        <v>277</v>
      </c>
      <c r="Y956" s="50"/>
      <c r="Z956" s="111">
        <v>1</v>
      </c>
      <c r="AA956" s="112">
        <v>1.6</v>
      </c>
      <c r="AB956" s="50"/>
      <c r="AC956" s="50"/>
      <c r="AD956" s="50"/>
      <c r="AE956" s="50"/>
      <c r="AF956" s="51"/>
    </row>
    <row r="957" spans="1:32" s="48" customFormat="1" hidden="1" x14ac:dyDescent="0.25">
      <c r="A957" s="46">
        <v>501100001</v>
      </c>
      <c r="B957" s="49" t="s">
        <v>1096</v>
      </c>
      <c r="C957" s="124"/>
      <c r="D957" s="47"/>
      <c r="E957" s="47"/>
      <c r="F957" s="47"/>
      <c r="G957" s="47"/>
      <c r="H957" s="47"/>
      <c r="I957" s="47"/>
      <c r="J957" s="47"/>
      <c r="K957" s="47"/>
      <c r="L957" s="47"/>
      <c r="M957" s="47"/>
      <c r="N957" s="47"/>
      <c r="O957" s="47"/>
      <c r="P957" s="47"/>
      <c r="Q957" s="47"/>
      <c r="R957" s="47"/>
      <c r="S957" s="47"/>
      <c r="T957" s="47"/>
      <c r="U957" s="47"/>
      <c r="V957" s="47"/>
      <c r="W957" s="47"/>
      <c r="X957" s="46">
        <v>277</v>
      </c>
      <c r="Y957" s="50"/>
      <c r="Z957" s="111">
        <v>1</v>
      </c>
      <c r="AA957" s="112">
        <v>1.6</v>
      </c>
      <c r="AB957" s="50"/>
      <c r="AC957" s="50"/>
      <c r="AD957" s="50"/>
      <c r="AE957" s="50"/>
      <c r="AF957" s="51"/>
    </row>
    <row r="958" spans="1:32" s="48" customFormat="1" hidden="1" x14ac:dyDescent="0.25">
      <c r="A958" s="46">
        <v>501100002</v>
      </c>
      <c r="B958" s="49" t="s">
        <v>1097</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501100003</v>
      </c>
      <c r="B959" s="49" t="s">
        <v>1098</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501100004</v>
      </c>
      <c r="B960" s="49" t="s">
        <v>1099</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t="25.5" hidden="1" x14ac:dyDescent="0.25">
      <c r="A961" s="46">
        <v>501100005</v>
      </c>
      <c r="B961" s="49" t="s">
        <v>1100</v>
      </c>
      <c r="C961" s="124"/>
      <c r="D961" s="47"/>
      <c r="E961" s="47"/>
      <c r="F961" s="47"/>
      <c r="G961" s="47"/>
      <c r="H961" s="47"/>
      <c r="I961" s="47"/>
      <c r="J961" s="47"/>
      <c r="K961" s="47"/>
      <c r="L961" s="47"/>
      <c r="M961" s="47"/>
      <c r="N961" s="47"/>
      <c r="O961" s="47"/>
      <c r="P961" s="47"/>
      <c r="Q961" s="47"/>
      <c r="R961" s="47"/>
      <c r="S961" s="47"/>
      <c r="T961" s="47"/>
      <c r="U961" s="47"/>
      <c r="V961" s="47"/>
      <c r="W961" s="47"/>
      <c r="X961" s="46">
        <v>245</v>
      </c>
      <c r="Y961" s="50"/>
      <c r="Z961" s="111">
        <v>1</v>
      </c>
      <c r="AA961" s="112">
        <v>1.6</v>
      </c>
      <c r="AB961" s="50"/>
      <c r="AC961" s="50"/>
      <c r="AD961" s="50"/>
      <c r="AE961" s="50"/>
      <c r="AF961" s="51"/>
    </row>
    <row r="962" spans="1:32" s="48" customFormat="1" hidden="1" x14ac:dyDescent="0.25">
      <c r="A962" s="46">
        <v>501100006</v>
      </c>
      <c r="B962" s="49" t="s">
        <v>1101</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501100007</v>
      </c>
      <c r="B963" s="49" t="s">
        <v>1102</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501100008</v>
      </c>
      <c r="B964" s="49" t="s">
        <v>1103</v>
      </c>
      <c r="C964" s="124"/>
      <c r="D964" s="47"/>
      <c r="E964" s="47"/>
      <c r="F964" s="47"/>
      <c r="G964" s="47"/>
      <c r="H964" s="47"/>
      <c r="I964" s="47"/>
      <c r="J964" s="47"/>
      <c r="K964" s="47"/>
      <c r="L964" s="47"/>
      <c r="M964" s="47"/>
      <c r="N964" s="47"/>
      <c r="O964" s="47"/>
      <c r="P964" s="47"/>
      <c r="Q964" s="47"/>
      <c r="R964" s="47"/>
      <c r="S964" s="47"/>
      <c r="T964" s="47"/>
      <c r="U964" s="47"/>
      <c r="V964" s="47"/>
      <c r="W964" s="47"/>
      <c r="X964" s="46">
        <v>245</v>
      </c>
      <c r="Y964" s="50"/>
      <c r="Z964" s="111">
        <v>1</v>
      </c>
      <c r="AA964" s="112">
        <v>1.6</v>
      </c>
      <c r="AB964" s="50"/>
      <c r="AC964" s="50"/>
      <c r="AD964" s="50"/>
      <c r="AE964" s="50"/>
      <c r="AF964" s="51"/>
    </row>
    <row r="965" spans="1:32" s="48" customFormat="1" ht="38.25" hidden="1" x14ac:dyDescent="0.25">
      <c r="A965" s="46">
        <v>501100009</v>
      </c>
      <c r="B965" s="49" t="s">
        <v>1104</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501110000</v>
      </c>
      <c r="B966" s="49" t="s">
        <v>1105</v>
      </c>
      <c r="C966" s="124"/>
      <c r="D966" s="47"/>
      <c r="E966" s="47"/>
      <c r="F966" s="47"/>
      <c r="G966" s="47"/>
      <c r="H966" s="47"/>
      <c r="I966" s="47"/>
      <c r="J966" s="47"/>
      <c r="K966" s="47"/>
      <c r="L966" s="47"/>
      <c r="M966" s="47"/>
      <c r="N966" s="47"/>
      <c r="O966" s="47"/>
      <c r="P966" s="47"/>
      <c r="Q966" s="47"/>
      <c r="R966" s="47"/>
      <c r="S966" s="47"/>
      <c r="T966" s="47"/>
      <c r="U966" s="47"/>
      <c r="V966" s="47"/>
      <c r="W966" s="47"/>
      <c r="X966" s="46">
        <v>188</v>
      </c>
      <c r="Y966" s="50"/>
      <c r="Z966" s="111">
        <v>1</v>
      </c>
      <c r="AA966" s="112">
        <v>1.6</v>
      </c>
      <c r="AB966" s="50"/>
      <c r="AC966" s="50"/>
      <c r="AD966" s="50"/>
      <c r="AE966" s="50"/>
      <c r="AF966" s="51"/>
    </row>
    <row r="967" spans="1:32" s="48" customFormat="1" hidden="1" x14ac:dyDescent="0.25">
      <c r="A967" s="46">
        <v>501110001</v>
      </c>
      <c r="B967" s="49" t="s">
        <v>1106</v>
      </c>
      <c r="C967" s="124"/>
      <c r="D967" s="47"/>
      <c r="E967" s="47"/>
      <c r="F967" s="47"/>
      <c r="G967" s="47"/>
      <c r="H967" s="47"/>
      <c r="I967" s="47"/>
      <c r="J967" s="47"/>
      <c r="K967" s="47"/>
      <c r="L967" s="47"/>
      <c r="M967" s="47"/>
      <c r="N967" s="47"/>
      <c r="O967" s="47"/>
      <c r="P967" s="47"/>
      <c r="Q967" s="47"/>
      <c r="R967" s="47"/>
      <c r="S967" s="47"/>
      <c r="T967" s="47"/>
      <c r="U967" s="47"/>
      <c r="V967" s="47"/>
      <c r="W967" s="47"/>
      <c r="X967" s="46">
        <v>188</v>
      </c>
      <c r="Y967" s="50"/>
      <c r="Z967" s="111">
        <v>1</v>
      </c>
      <c r="AA967" s="112">
        <v>1.6</v>
      </c>
      <c r="AB967" s="50"/>
      <c r="AC967" s="50"/>
      <c r="AD967" s="50"/>
      <c r="AE967" s="50"/>
      <c r="AF967" s="51"/>
    </row>
    <row r="968" spans="1:32" s="48" customFormat="1" hidden="1" x14ac:dyDescent="0.25">
      <c r="A968" s="46">
        <v>501110002</v>
      </c>
      <c r="B968" s="49" t="s">
        <v>390</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501110003</v>
      </c>
      <c r="B969" s="49" t="s">
        <v>395</v>
      </c>
      <c r="C969" s="124"/>
      <c r="D969" s="47"/>
      <c r="E969" s="47"/>
      <c r="F969" s="47"/>
      <c r="G969" s="47"/>
      <c r="H969" s="47"/>
      <c r="I969" s="47"/>
      <c r="J969" s="47"/>
      <c r="K969" s="47"/>
      <c r="L969" s="47"/>
      <c r="M969" s="47"/>
      <c r="N969" s="47"/>
      <c r="O969" s="47"/>
      <c r="P969" s="47"/>
      <c r="Q969" s="47"/>
      <c r="R969" s="47"/>
      <c r="S969" s="47"/>
      <c r="T969" s="47"/>
      <c r="U969" s="47"/>
      <c r="V969" s="47"/>
      <c r="W969" s="47"/>
      <c r="X969" s="46">
        <v>245</v>
      </c>
      <c r="Y969" s="50"/>
      <c r="Z969" s="111">
        <v>1</v>
      </c>
      <c r="AA969" s="112">
        <v>1.6</v>
      </c>
      <c r="AB969" s="50"/>
      <c r="AC969" s="50"/>
      <c r="AD969" s="50"/>
      <c r="AE969" s="50"/>
      <c r="AF969" s="51"/>
    </row>
    <row r="970" spans="1:32" s="48" customFormat="1" hidden="1" x14ac:dyDescent="0.25">
      <c r="A970" s="46">
        <v>501110004</v>
      </c>
      <c r="B970" s="49" t="s">
        <v>1107</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501110005</v>
      </c>
      <c r="B971" s="49" t="s">
        <v>408</v>
      </c>
      <c r="C971" s="124"/>
      <c r="D971" s="47"/>
      <c r="E971" s="47"/>
      <c r="F971" s="47"/>
      <c r="G971" s="47"/>
      <c r="H971" s="47"/>
      <c r="I971" s="47"/>
      <c r="J971" s="47"/>
      <c r="K971" s="47"/>
      <c r="L971" s="47"/>
      <c r="M971" s="47"/>
      <c r="N971" s="47"/>
      <c r="O971" s="47"/>
      <c r="P971" s="47"/>
      <c r="Q971" s="47"/>
      <c r="R971" s="47"/>
      <c r="S971" s="47"/>
      <c r="T971" s="47"/>
      <c r="U971" s="47"/>
      <c r="V971" s="47"/>
      <c r="W971" s="47"/>
      <c r="X971" s="46">
        <v>188</v>
      </c>
      <c r="Y971" s="50"/>
      <c r="Z971" s="111">
        <v>1</v>
      </c>
      <c r="AA971" s="112">
        <v>1.6</v>
      </c>
      <c r="AB971" s="50"/>
      <c r="AC971" s="50"/>
      <c r="AD971" s="50"/>
      <c r="AE971" s="50"/>
      <c r="AF971" s="51"/>
    </row>
    <row r="972" spans="1:32" s="48" customFormat="1" hidden="1" x14ac:dyDescent="0.25">
      <c r="A972" s="46">
        <v>501110006</v>
      </c>
      <c r="B972" s="49" t="s">
        <v>406</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501110007</v>
      </c>
      <c r="B973" s="49" t="s">
        <v>407</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501110008</v>
      </c>
      <c r="B974" s="49" t="s">
        <v>403</v>
      </c>
      <c r="C974" s="124"/>
      <c r="D974" s="47"/>
      <c r="E974" s="47"/>
      <c r="F974" s="47"/>
      <c r="G974" s="47"/>
      <c r="H974" s="47"/>
      <c r="I974" s="47"/>
      <c r="J974" s="47"/>
      <c r="K974" s="47"/>
      <c r="L974" s="47"/>
      <c r="M974" s="47"/>
      <c r="N974" s="47"/>
      <c r="O974" s="47"/>
      <c r="P974" s="47"/>
      <c r="Q974" s="47"/>
      <c r="R974" s="47"/>
      <c r="S974" s="47"/>
      <c r="T974" s="47"/>
      <c r="U974" s="47"/>
      <c r="V974" s="47"/>
      <c r="W974" s="47"/>
      <c r="X974" s="46">
        <v>245</v>
      </c>
      <c r="Y974" s="50"/>
      <c r="Z974" s="111">
        <v>1</v>
      </c>
      <c r="AA974" s="112">
        <v>1.6</v>
      </c>
      <c r="AB974" s="50"/>
      <c r="AC974" s="50"/>
      <c r="AD974" s="50"/>
      <c r="AE974" s="50"/>
      <c r="AF974" s="51"/>
    </row>
    <row r="975" spans="1:32" s="48" customFormat="1" hidden="1" x14ac:dyDescent="0.25">
      <c r="A975" s="46">
        <v>501110009</v>
      </c>
      <c r="B975" s="49" t="s">
        <v>402</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t="25.5" hidden="1" x14ac:dyDescent="0.25">
      <c r="A976" s="46">
        <v>501110010</v>
      </c>
      <c r="B976" s="49" t="s">
        <v>1108</v>
      </c>
      <c r="C976" s="124"/>
      <c r="D976" s="47"/>
      <c r="E976" s="47"/>
      <c r="F976" s="47"/>
      <c r="G976" s="47"/>
      <c r="H976" s="47"/>
      <c r="I976" s="47"/>
      <c r="J976" s="47"/>
      <c r="K976" s="47"/>
      <c r="L976" s="47"/>
      <c r="M976" s="47"/>
      <c r="N976" s="47"/>
      <c r="O976" s="47"/>
      <c r="P976" s="47"/>
      <c r="Q976" s="47"/>
      <c r="R976" s="47"/>
      <c r="S976" s="47"/>
      <c r="T976" s="47"/>
      <c r="U976" s="47"/>
      <c r="V976" s="47"/>
      <c r="W976" s="47"/>
      <c r="X976" s="46">
        <v>188</v>
      </c>
      <c r="Y976" s="50"/>
      <c r="Z976" s="111">
        <v>1</v>
      </c>
      <c r="AA976" s="112">
        <v>1.6</v>
      </c>
      <c r="AB976" s="50"/>
      <c r="AC976" s="50"/>
      <c r="AD976" s="50"/>
      <c r="AE976" s="50"/>
      <c r="AF976" s="51"/>
    </row>
    <row r="977" spans="1:32" s="48" customFormat="1" hidden="1" x14ac:dyDescent="0.25">
      <c r="A977" s="46">
        <v>501110011</v>
      </c>
      <c r="B977" s="49" t="s">
        <v>1109</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idden="1" x14ac:dyDescent="0.25">
      <c r="A978" s="46">
        <v>501120000</v>
      </c>
      <c r="B978" s="49" t="s">
        <v>1110</v>
      </c>
      <c r="C978" s="124"/>
      <c r="D978" s="47"/>
      <c r="E978" s="47"/>
      <c r="F978" s="47"/>
      <c r="G978" s="47"/>
      <c r="H978" s="47"/>
      <c r="I978" s="47"/>
      <c r="J978" s="47"/>
      <c r="K978" s="47"/>
      <c r="L978" s="47"/>
      <c r="M978" s="47"/>
      <c r="N978" s="47"/>
      <c r="O978" s="47"/>
      <c r="P978" s="47"/>
      <c r="Q978" s="47"/>
      <c r="R978" s="47"/>
      <c r="S978" s="47"/>
      <c r="T978" s="47"/>
      <c r="U978" s="47"/>
      <c r="V978" s="47"/>
      <c r="W978" s="47"/>
      <c r="X978" s="46">
        <v>263</v>
      </c>
      <c r="Y978" s="50"/>
      <c r="Z978" s="111">
        <v>1</v>
      </c>
      <c r="AA978" s="112">
        <v>1.6</v>
      </c>
      <c r="AB978" s="50"/>
      <c r="AC978" s="50"/>
      <c r="AD978" s="50"/>
      <c r="AE978" s="50"/>
      <c r="AF978" s="51"/>
    </row>
    <row r="979" spans="1:32" s="48" customFormat="1" hidden="1" x14ac:dyDescent="0.25">
      <c r="A979" s="46">
        <v>501120001</v>
      </c>
      <c r="B979" s="49" t="s">
        <v>1111</v>
      </c>
      <c r="C979" s="124"/>
      <c r="D979" s="47"/>
      <c r="E979" s="47"/>
      <c r="F979" s="47"/>
      <c r="G979" s="47"/>
      <c r="H979" s="47"/>
      <c r="I979" s="47"/>
      <c r="J979" s="47"/>
      <c r="K979" s="47"/>
      <c r="L979" s="47"/>
      <c r="M979" s="47"/>
      <c r="N979" s="47"/>
      <c r="O979" s="47"/>
      <c r="P979" s="47"/>
      <c r="Q979" s="47"/>
      <c r="R979" s="47"/>
      <c r="S979" s="47"/>
      <c r="T979" s="47"/>
      <c r="U979" s="47"/>
      <c r="V979" s="47"/>
      <c r="W979" s="47"/>
      <c r="X979" s="46">
        <v>263</v>
      </c>
      <c r="Y979" s="50"/>
      <c r="Z979" s="111">
        <v>1</v>
      </c>
      <c r="AA979" s="112">
        <v>1.6</v>
      </c>
      <c r="AB979" s="50"/>
      <c r="AC979" s="50"/>
      <c r="AD979" s="50"/>
      <c r="AE979" s="50"/>
      <c r="AF979" s="51"/>
    </row>
    <row r="980" spans="1:32" s="48" customFormat="1" hidden="1" x14ac:dyDescent="0.25">
      <c r="A980" s="46">
        <v>501120002</v>
      </c>
      <c r="B980" s="49" t="s">
        <v>1112</v>
      </c>
      <c r="C980" s="124"/>
      <c r="D980" s="47"/>
      <c r="E980" s="47"/>
      <c r="F980" s="47"/>
      <c r="G980" s="47"/>
      <c r="H980" s="47"/>
      <c r="I980" s="47"/>
      <c r="J980" s="47"/>
      <c r="K980" s="47"/>
      <c r="L980" s="47"/>
      <c r="M980" s="47"/>
      <c r="N980" s="47"/>
      <c r="O980" s="47"/>
      <c r="P980" s="47"/>
      <c r="Q980" s="47"/>
      <c r="R980" s="47"/>
      <c r="S980" s="47"/>
      <c r="T980" s="47"/>
      <c r="U980" s="47"/>
      <c r="V980" s="47"/>
      <c r="W980" s="47"/>
      <c r="X980" s="46">
        <v>245</v>
      </c>
      <c r="Y980" s="50"/>
      <c r="Z980" s="111">
        <v>1</v>
      </c>
      <c r="AA980" s="112">
        <v>1.6</v>
      </c>
      <c r="AB980" s="50"/>
      <c r="AC980" s="50"/>
      <c r="AD980" s="50"/>
      <c r="AE980" s="50"/>
      <c r="AF980" s="51"/>
    </row>
    <row r="981" spans="1:32" s="48" customFormat="1" ht="25.5" hidden="1" x14ac:dyDescent="0.25">
      <c r="A981" s="46">
        <v>501120003</v>
      </c>
      <c r="B981" s="49" t="s">
        <v>1113</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501120004</v>
      </c>
      <c r="B982" s="49" t="s">
        <v>1114</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38.25" hidden="1" x14ac:dyDescent="0.25">
      <c r="A983" s="46">
        <v>501120005</v>
      </c>
      <c r="B983" s="49" t="s">
        <v>1115</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501120006</v>
      </c>
      <c r="B984" s="49" t="s">
        <v>209</v>
      </c>
      <c r="C984" s="124"/>
      <c r="D984" s="47"/>
      <c r="E984" s="47"/>
      <c r="F984" s="47"/>
      <c r="G984" s="47"/>
      <c r="H984" s="47"/>
      <c r="I984" s="47"/>
      <c r="J984" s="47"/>
      <c r="K984" s="47"/>
      <c r="L984" s="47"/>
      <c r="M984" s="47"/>
      <c r="N984" s="47"/>
      <c r="O984" s="47"/>
      <c r="P984" s="47"/>
      <c r="Q984" s="47"/>
      <c r="R984" s="47"/>
      <c r="S984" s="47"/>
      <c r="T984" s="47"/>
      <c r="U984" s="47"/>
      <c r="V984" s="47"/>
      <c r="W984" s="47"/>
      <c r="X984" s="46">
        <v>263</v>
      </c>
      <c r="Y984" s="50"/>
      <c r="Z984" s="111">
        <v>1</v>
      </c>
      <c r="AA984" s="112">
        <v>1.6</v>
      </c>
      <c r="AB984" s="50"/>
      <c r="AC984" s="50"/>
      <c r="AD984" s="50"/>
      <c r="AE984" s="50"/>
      <c r="AF984" s="51"/>
    </row>
    <row r="985" spans="1:32" s="48" customFormat="1" hidden="1" x14ac:dyDescent="0.25">
      <c r="A985" s="46">
        <v>501120007</v>
      </c>
      <c r="B985" s="49" t="s">
        <v>1116</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t="38.25" hidden="1" x14ac:dyDescent="0.25">
      <c r="A986" s="46">
        <v>501120008</v>
      </c>
      <c r="B986" s="49" t="s">
        <v>1117</v>
      </c>
      <c r="C986" s="124"/>
      <c r="D986" s="47"/>
      <c r="E986" s="47"/>
      <c r="F986" s="47"/>
      <c r="G986" s="47"/>
      <c r="H986" s="47"/>
      <c r="I986" s="47"/>
      <c r="J986" s="47"/>
      <c r="K986" s="47"/>
      <c r="L986" s="47"/>
      <c r="M986" s="47"/>
      <c r="N986" s="47"/>
      <c r="O986" s="47"/>
      <c r="P986" s="47"/>
      <c r="Q986" s="47"/>
      <c r="R986" s="47"/>
      <c r="S986" s="47"/>
      <c r="T986" s="47"/>
      <c r="U986" s="47"/>
      <c r="V986" s="47"/>
      <c r="W986" s="47"/>
      <c r="X986" s="46">
        <v>245</v>
      </c>
      <c r="Y986" s="50"/>
      <c r="Z986" s="111">
        <v>1</v>
      </c>
      <c r="AA986" s="112">
        <v>1.6</v>
      </c>
      <c r="AB986" s="50"/>
      <c r="AC986" s="50"/>
      <c r="AD986" s="50"/>
      <c r="AE986" s="50"/>
      <c r="AF986" s="51"/>
    </row>
    <row r="987" spans="1:32" s="48" customFormat="1" hidden="1" x14ac:dyDescent="0.25">
      <c r="A987" s="46">
        <v>501120009</v>
      </c>
      <c r="B987" s="49" t="s">
        <v>1118</v>
      </c>
      <c r="C987" s="124"/>
      <c r="D987" s="47"/>
      <c r="E987" s="47"/>
      <c r="F987" s="47"/>
      <c r="G987" s="47"/>
      <c r="H987" s="47"/>
      <c r="I987" s="47"/>
      <c r="J987" s="47"/>
      <c r="K987" s="47"/>
      <c r="L987" s="47"/>
      <c r="M987" s="47"/>
      <c r="N987" s="47"/>
      <c r="O987" s="47"/>
      <c r="P987" s="47"/>
      <c r="Q987" s="47"/>
      <c r="R987" s="47"/>
      <c r="S987" s="47"/>
      <c r="T987" s="47"/>
      <c r="U987" s="47"/>
      <c r="V987" s="47"/>
      <c r="W987" s="47"/>
      <c r="X987" s="46">
        <v>245</v>
      </c>
      <c r="Y987" s="50"/>
      <c r="Z987" s="111">
        <v>1</v>
      </c>
      <c r="AA987" s="112">
        <v>1.6</v>
      </c>
      <c r="AB987" s="50"/>
      <c r="AC987" s="50"/>
      <c r="AD987" s="50"/>
      <c r="AE987" s="50"/>
      <c r="AF987" s="51"/>
    </row>
    <row r="988" spans="1:32" s="48" customFormat="1" hidden="1" x14ac:dyDescent="0.25">
      <c r="A988" s="46">
        <v>501120010</v>
      </c>
      <c r="B988" s="49" t="s">
        <v>1119</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t="25.5" hidden="1" x14ac:dyDescent="0.25">
      <c r="A989" s="46">
        <v>501120011</v>
      </c>
      <c r="B989" s="49" t="s">
        <v>1120</v>
      </c>
      <c r="C989" s="124"/>
      <c r="D989" s="47"/>
      <c r="E989" s="47"/>
      <c r="F989" s="47"/>
      <c r="G989" s="47"/>
      <c r="H989" s="47"/>
      <c r="I989" s="47"/>
      <c r="J989" s="47"/>
      <c r="K989" s="47"/>
      <c r="L989" s="47"/>
      <c r="M989" s="47"/>
      <c r="N989" s="47"/>
      <c r="O989" s="47"/>
      <c r="P989" s="47"/>
      <c r="Q989" s="47"/>
      <c r="R989" s="47"/>
      <c r="S989" s="47"/>
      <c r="T989" s="47"/>
      <c r="U989" s="47"/>
      <c r="V989" s="47"/>
      <c r="W989" s="47"/>
      <c r="X989" s="46">
        <v>263</v>
      </c>
      <c r="Y989" s="50"/>
      <c r="Z989" s="111">
        <v>1</v>
      </c>
      <c r="AA989" s="112">
        <v>1.6</v>
      </c>
      <c r="AB989" s="50"/>
      <c r="AC989" s="50"/>
      <c r="AD989" s="50"/>
      <c r="AE989" s="50"/>
      <c r="AF989" s="51"/>
    </row>
    <row r="990" spans="1:32" s="48" customFormat="1" ht="25.5" hidden="1" x14ac:dyDescent="0.25">
      <c r="A990" s="46">
        <v>501120012</v>
      </c>
      <c r="B990" s="49" t="s">
        <v>1121</v>
      </c>
      <c r="C990" s="124"/>
      <c r="D990" s="47"/>
      <c r="E990" s="47"/>
      <c r="F990" s="47"/>
      <c r="G990" s="47"/>
      <c r="H990" s="47"/>
      <c r="I990" s="47"/>
      <c r="J990" s="47"/>
      <c r="K990" s="47"/>
      <c r="L990" s="47"/>
      <c r="M990" s="47"/>
      <c r="N990" s="47"/>
      <c r="O990" s="47"/>
      <c r="P990" s="47"/>
      <c r="Q990" s="47"/>
      <c r="R990" s="47"/>
      <c r="S990" s="47"/>
      <c r="T990" s="47"/>
      <c r="U990" s="47"/>
      <c r="V990" s="47"/>
      <c r="W990" s="47"/>
      <c r="X990" s="46">
        <v>263</v>
      </c>
      <c r="Y990" s="50"/>
      <c r="Z990" s="111">
        <v>1</v>
      </c>
      <c r="AA990" s="112">
        <v>1.6</v>
      </c>
      <c r="AB990" s="50"/>
      <c r="AC990" s="50"/>
      <c r="AD990" s="50"/>
      <c r="AE990" s="50"/>
      <c r="AF990" s="51"/>
    </row>
    <row r="991" spans="1:32" s="48" customFormat="1" hidden="1" x14ac:dyDescent="0.25">
      <c r="A991" s="46">
        <v>501120013</v>
      </c>
      <c r="B991" s="49" t="s">
        <v>1122</v>
      </c>
      <c r="C991" s="124"/>
      <c r="D991" s="47"/>
      <c r="E991" s="47"/>
      <c r="F991" s="47"/>
      <c r="G991" s="47"/>
      <c r="H991" s="47"/>
      <c r="I991" s="47"/>
      <c r="J991" s="47"/>
      <c r="K991" s="47"/>
      <c r="L991" s="47"/>
      <c r="M991" s="47"/>
      <c r="N991" s="47"/>
      <c r="O991" s="47"/>
      <c r="P991" s="47"/>
      <c r="Q991" s="47"/>
      <c r="R991" s="47"/>
      <c r="S991" s="47"/>
      <c r="T991" s="47"/>
      <c r="U991" s="47"/>
      <c r="V991" s="47"/>
      <c r="W991" s="47"/>
      <c r="X991" s="46">
        <v>245</v>
      </c>
      <c r="Y991" s="50"/>
      <c r="Z991" s="111">
        <v>1</v>
      </c>
      <c r="AA991" s="112">
        <v>1.6</v>
      </c>
      <c r="AB991" s="50"/>
      <c r="AC991" s="50"/>
      <c r="AD991" s="50"/>
      <c r="AE991" s="50"/>
      <c r="AF991" s="51"/>
    </row>
    <row r="992" spans="1:32" s="48" customFormat="1" hidden="1" x14ac:dyDescent="0.25">
      <c r="A992" s="46">
        <v>501120014</v>
      </c>
      <c r="B992" s="49" t="s">
        <v>1123</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t="25.5" hidden="1" x14ac:dyDescent="0.25">
      <c r="A993" s="46">
        <v>501120015</v>
      </c>
      <c r="B993" s="49" t="s">
        <v>1124</v>
      </c>
      <c r="C993" s="124"/>
      <c r="D993" s="47"/>
      <c r="E993" s="47"/>
      <c r="F993" s="47"/>
      <c r="G993" s="47"/>
      <c r="H993" s="47"/>
      <c r="I993" s="47"/>
      <c r="J993" s="47"/>
      <c r="K993" s="47"/>
      <c r="L993" s="47"/>
      <c r="M993" s="47"/>
      <c r="N993" s="47"/>
      <c r="O993" s="47"/>
      <c r="P993" s="47"/>
      <c r="Q993" s="47"/>
      <c r="R993" s="47"/>
      <c r="S993" s="47"/>
      <c r="T993" s="47"/>
      <c r="U993" s="47"/>
      <c r="V993" s="47"/>
      <c r="W993" s="47"/>
      <c r="X993" s="46">
        <v>263</v>
      </c>
      <c r="Y993" s="50"/>
      <c r="Z993" s="111">
        <v>1</v>
      </c>
      <c r="AA993" s="112">
        <v>1.6</v>
      </c>
      <c r="AB993" s="50"/>
      <c r="AC993" s="50"/>
      <c r="AD993" s="50"/>
      <c r="AE993" s="50"/>
      <c r="AF993" s="51"/>
    </row>
    <row r="994" spans="1:32" s="48" customFormat="1" hidden="1" x14ac:dyDescent="0.25">
      <c r="A994" s="46">
        <v>501120016</v>
      </c>
      <c r="B994" s="49" t="s">
        <v>1125</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idden="1" x14ac:dyDescent="0.25">
      <c r="A995" s="46">
        <v>501120017</v>
      </c>
      <c r="B995" s="49" t="s">
        <v>1126</v>
      </c>
      <c r="C995" s="124"/>
      <c r="D995" s="47"/>
      <c r="E995" s="47"/>
      <c r="F995" s="47"/>
      <c r="G995" s="47"/>
      <c r="H995" s="47"/>
      <c r="I995" s="47"/>
      <c r="J995" s="47"/>
      <c r="K995" s="47"/>
      <c r="L995" s="47"/>
      <c r="M995" s="47"/>
      <c r="N995" s="47"/>
      <c r="O995" s="47"/>
      <c r="P995" s="47"/>
      <c r="Q995" s="47"/>
      <c r="R995" s="47"/>
      <c r="S995" s="47"/>
      <c r="T995" s="47"/>
      <c r="U995" s="47"/>
      <c r="V995" s="47"/>
      <c r="W995" s="47"/>
      <c r="X995" s="46">
        <v>245</v>
      </c>
      <c r="Y995" s="50"/>
      <c r="Z995" s="111">
        <v>1</v>
      </c>
      <c r="AA995" s="112">
        <v>1.6</v>
      </c>
      <c r="AB995" s="50"/>
      <c r="AC995" s="50"/>
      <c r="AD995" s="50"/>
      <c r="AE995" s="50"/>
      <c r="AF995" s="51"/>
    </row>
    <row r="996" spans="1:32" s="48" customFormat="1" ht="25.5" hidden="1" x14ac:dyDescent="0.25">
      <c r="A996" s="46">
        <v>501120018</v>
      </c>
      <c r="B996" s="49" t="s">
        <v>1127</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501120019</v>
      </c>
      <c r="B997" s="49" t="s">
        <v>1128</v>
      </c>
      <c r="C997" s="124"/>
      <c r="D997" s="47"/>
      <c r="E997" s="47"/>
      <c r="F997" s="47"/>
      <c r="G997" s="47"/>
      <c r="H997" s="47"/>
      <c r="I997" s="47"/>
      <c r="J997" s="47"/>
      <c r="K997" s="47"/>
      <c r="L997" s="47"/>
      <c r="M997" s="47"/>
      <c r="N997" s="47"/>
      <c r="O997" s="47"/>
      <c r="P997" s="47"/>
      <c r="Q997" s="47"/>
      <c r="R997" s="47"/>
      <c r="S997" s="47"/>
      <c r="T997" s="47"/>
      <c r="U997" s="47"/>
      <c r="V997" s="47"/>
      <c r="W997" s="47"/>
      <c r="X997" s="46">
        <v>263</v>
      </c>
      <c r="Y997" s="50"/>
      <c r="Z997" s="111">
        <v>1</v>
      </c>
      <c r="AA997" s="112">
        <v>1.6</v>
      </c>
      <c r="AB997" s="50"/>
      <c r="AC997" s="50"/>
      <c r="AD997" s="50"/>
      <c r="AE997" s="50"/>
      <c r="AF997" s="51"/>
    </row>
    <row r="998" spans="1:32" s="48" customFormat="1" hidden="1" x14ac:dyDescent="0.25">
      <c r="A998" s="46">
        <v>501120020</v>
      </c>
      <c r="B998" s="49" t="s">
        <v>1129</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501120021</v>
      </c>
      <c r="B999" s="49" t="s">
        <v>1130</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501120022</v>
      </c>
      <c r="B1000" s="49" t="s">
        <v>1131</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501120023</v>
      </c>
      <c r="B1001" s="49" t="s">
        <v>1132</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501130000</v>
      </c>
      <c r="B1002" s="49" t="s">
        <v>1133</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258</v>
      </c>
      <c r="Y1002" s="50"/>
      <c r="Z1002" s="111">
        <v>1</v>
      </c>
      <c r="AA1002" s="112">
        <v>1.6</v>
      </c>
      <c r="AB1002" s="50"/>
      <c r="AC1002" s="50"/>
      <c r="AD1002" s="50"/>
      <c r="AE1002" s="50"/>
      <c r="AF1002" s="51"/>
    </row>
    <row r="1003" spans="1:32" s="48" customFormat="1" hidden="1" x14ac:dyDescent="0.25">
      <c r="A1003" s="46">
        <v>501130001</v>
      </c>
      <c r="B1003" s="49" t="s">
        <v>1134</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258</v>
      </c>
      <c r="Y1003" s="50"/>
      <c r="Z1003" s="111">
        <v>1</v>
      </c>
      <c r="AA1003" s="112">
        <v>1.6</v>
      </c>
      <c r="AB1003" s="50"/>
      <c r="AC1003" s="50"/>
      <c r="AD1003" s="50"/>
      <c r="AE1003" s="50"/>
      <c r="AF1003" s="51"/>
    </row>
    <row r="1004" spans="1:32" s="48" customFormat="1" ht="25.5" hidden="1" x14ac:dyDescent="0.25">
      <c r="A1004" s="46">
        <v>501130002</v>
      </c>
      <c r="B1004" s="49" t="s">
        <v>1135</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t="25.5" hidden="1" x14ac:dyDescent="0.25">
      <c r="A1005" s="46">
        <v>501130003</v>
      </c>
      <c r="B1005" s="49" t="s">
        <v>1136</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idden="1" x14ac:dyDescent="0.25">
      <c r="A1006" s="46">
        <v>501130004</v>
      </c>
      <c r="B1006" s="49" t="s">
        <v>1137</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501130005</v>
      </c>
      <c r="B1007" s="49" t="s">
        <v>1138</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501130006</v>
      </c>
      <c r="B1008" s="49" t="s">
        <v>360</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245</v>
      </c>
      <c r="Y1008" s="50"/>
      <c r="Z1008" s="111">
        <v>1</v>
      </c>
      <c r="AA1008" s="112">
        <v>1.6</v>
      </c>
      <c r="AB1008" s="50"/>
      <c r="AC1008" s="50"/>
      <c r="AD1008" s="50"/>
      <c r="AE1008" s="50"/>
      <c r="AF1008" s="51"/>
    </row>
    <row r="1009" spans="1:32" s="48" customFormat="1" ht="25.5" hidden="1" x14ac:dyDescent="0.25">
      <c r="A1009" s="46">
        <v>501130007</v>
      </c>
      <c r="B1009" s="49" t="s">
        <v>1139</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245</v>
      </c>
      <c r="Y1009" s="50"/>
      <c r="Z1009" s="111">
        <v>1</v>
      </c>
      <c r="AA1009" s="112">
        <v>1.6</v>
      </c>
      <c r="AB1009" s="50"/>
      <c r="AC1009" s="50"/>
      <c r="AD1009" s="50"/>
      <c r="AE1009" s="50"/>
      <c r="AF1009" s="51"/>
    </row>
    <row r="1010" spans="1:32" s="48" customFormat="1" hidden="1" x14ac:dyDescent="0.25">
      <c r="A1010" s="46">
        <v>501130008</v>
      </c>
      <c r="B1010" s="49" t="s">
        <v>1140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258</v>
      </c>
      <c r="Y1010" s="50"/>
      <c r="Z1010" s="111">
        <v>1</v>
      </c>
      <c r="AA1010" s="112">
        <v>1.6</v>
      </c>
      <c r="AB1010" s="50"/>
      <c r="AC1010" s="50"/>
      <c r="AD1010" s="50"/>
      <c r="AE1010" s="50"/>
      <c r="AF1010" s="51"/>
    </row>
    <row r="1011" spans="1:32" s="48" customFormat="1" ht="25.5" hidden="1" x14ac:dyDescent="0.25">
      <c r="A1011" s="46">
        <v>501130009</v>
      </c>
      <c r="B1011" s="49" t="s">
        <v>1141</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501130010</v>
      </c>
      <c r="B1012" s="49" t="s">
        <v>1142</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501130011</v>
      </c>
      <c r="B1013" s="49" t="s">
        <v>1143</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258</v>
      </c>
      <c r="Y1013" s="50"/>
      <c r="Z1013" s="111">
        <v>1</v>
      </c>
      <c r="AA1013" s="112">
        <v>1.6</v>
      </c>
      <c r="AB1013" s="50"/>
      <c r="AC1013" s="50"/>
      <c r="AD1013" s="50"/>
      <c r="AE1013" s="50"/>
      <c r="AF1013" s="51"/>
    </row>
    <row r="1014" spans="1:32" s="48" customFormat="1" hidden="1" x14ac:dyDescent="0.25">
      <c r="A1014" s="46">
        <v>501130012</v>
      </c>
      <c r="B1014" s="49" t="s">
        <v>1144</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245</v>
      </c>
      <c r="Y1014" s="50"/>
      <c r="Z1014" s="111">
        <v>1</v>
      </c>
      <c r="AA1014" s="112">
        <v>1.6</v>
      </c>
      <c r="AB1014" s="50"/>
      <c r="AC1014" s="50"/>
      <c r="AD1014" s="50"/>
      <c r="AE1014" s="50"/>
      <c r="AF1014" s="51"/>
    </row>
    <row r="1015" spans="1:32" s="48" customFormat="1" hidden="1" x14ac:dyDescent="0.25">
      <c r="A1015" s="46">
        <v>501130013</v>
      </c>
      <c r="B1015" s="49" t="s">
        <v>1145</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245</v>
      </c>
      <c r="Y1015" s="50"/>
      <c r="Z1015" s="111">
        <v>1</v>
      </c>
      <c r="AA1015" s="112">
        <v>1.6</v>
      </c>
      <c r="AB1015" s="50"/>
      <c r="AC1015" s="50"/>
      <c r="AD1015" s="50"/>
      <c r="AE1015" s="50"/>
      <c r="AF1015" s="51"/>
    </row>
    <row r="1016" spans="1:32" s="48" customFormat="1" ht="25.5" hidden="1" x14ac:dyDescent="0.25">
      <c r="A1016" s="46">
        <v>501130014</v>
      </c>
      <c r="B1016" s="49" t="s">
        <v>1146</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501130015</v>
      </c>
      <c r="B1017" s="49" t="s">
        <v>1147</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258</v>
      </c>
      <c r="Y1017" s="50"/>
      <c r="Z1017" s="111">
        <v>1</v>
      </c>
      <c r="AA1017" s="112">
        <v>1.6</v>
      </c>
      <c r="AB1017" s="50"/>
      <c r="AC1017" s="50"/>
      <c r="AD1017" s="50"/>
      <c r="AE1017" s="50"/>
      <c r="AF1017" s="51"/>
    </row>
    <row r="1018" spans="1:32" s="48" customFormat="1" ht="25.5" hidden="1" x14ac:dyDescent="0.25">
      <c r="A1018" s="46">
        <v>501130016</v>
      </c>
      <c r="B1018" s="49" t="s">
        <v>1148</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258</v>
      </c>
      <c r="Y1018" s="50"/>
      <c r="Z1018" s="111">
        <v>1</v>
      </c>
      <c r="AA1018" s="112">
        <v>1.6</v>
      </c>
      <c r="AB1018" s="50"/>
      <c r="AC1018" s="50"/>
      <c r="AD1018" s="50"/>
      <c r="AE1018" s="50"/>
      <c r="AF1018" s="51"/>
    </row>
    <row r="1019" spans="1:32" s="48" customFormat="1" hidden="1" x14ac:dyDescent="0.25">
      <c r="A1019" s="46">
        <v>501130017</v>
      </c>
      <c r="B1019" s="49" t="s">
        <v>1149</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245</v>
      </c>
      <c r="Y1019" s="50"/>
      <c r="Z1019" s="111">
        <v>1</v>
      </c>
      <c r="AA1019" s="112">
        <v>1.6</v>
      </c>
      <c r="AB1019" s="50"/>
      <c r="AC1019" s="50"/>
      <c r="AD1019" s="50"/>
      <c r="AE1019" s="50"/>
      <c r="AF1019" s="51"/>
    </row>
    <row r="1020" spans="1:32" s="48" customFormat="1" hidden="1" x14ac:dyDescent="0.25">
      <c r="A1020" s="46">
        <v>501130018</v>
      </c>
      <c r="B1020" s="49" t="s">
        <v>1150</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245</v>
      </c>
      <c r="Y1020" s="50"/>
      <c r="Z1020" s="111">
        <v>1</v>
      </c>
      <c r="AA1020" s="112">
        <v>1.6</v>
      </c>
      <c r="AB1020" s="50"/>
      <c r="AC1020" s="50"/>
      <c r="AD1020" s="50"/>
      <c r="AE1020" s="50"/>
      <c r="AF1020" s="51"/>
    </row>
    <row r="1021" spans="1:32" s="48" customFormat="1" hidden="1" x14ac:dyDescent="0.25">
      <c r="A1021" s="46">
        <v>501130019</v>
      </c>
      <c r="B1021" s="49" t="s">
        <v>1151</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501130020</v>
      </c>
      <c r="B1022" s="49" t="s">
        <v>1152</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501130021</v>
      </c>
      <c r="B1023" s="49" t="s">
        <v>1153</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t="25.5" hidden="1" x14ac:dyDescent="0.25">
      <c r="A1024" s="46">
        <v>501130022</v>
      </c>
      <c r="B1024" s="49" t="s">
        <v>1154</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501130023</v>
      </c>
      <c r="B1025" s="49" t="s">
        <v>375</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258</v>
      </c>
      <c r="Y1025" s="50"/>
      <c r="Z1025" s="111">
        <v>1</v>
      </c>
      <c r="AA1025" s="112">
        <v>1.6</v>
      </c>
      <c r="AB1025" s="50"/>
      <c r="AC1025" s="50"/>
      <c r="AD1025" s="50"/>
      <c r="AE1025" s="50"/>
      <c r="AF1025" s="51"/>
    </row>
    <row r="1026" spans="1:32" s="48" customFormat="1" ht="25.5" hidden="1" x14ac:dyDescent="0.25">
      <c r="A1026" s="46">
        <v>501130024</v>
      </c>
      <c r="B1026" s="49" t="s">
        <v>1155</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258</v>
      </c>
      <c r="Y1026" s="50"/>
      <c r="Z1026" s="111">
        <v>1</v>
      </c>
      <c r="AA1026" s="112">
        <v>1.6</v>
      </c>
      <c r="AB1026" s="50"/>
      <c r="AC1026" s="50"/>
      <c r="AD1026" s="50"/>
      <c r="AE1026" s="50"/>
      <c r="AF1026" s="51"/>
    </row>
    <row r="1027" spans="1:32" s="48" customFormat="1" hidden="1" x14ac:dyDescent="0.25">
      <c r="A1027" s="46">
        <v>501130025</v>
      </c>
      <c r="B1027" s="49" t="s">
        <v>1156</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501130026</v>
      </c>
      <c r="B1028" s="49" t="s">
        <v>1157</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245</v>
      </c>
      <c r="Y1028" s="50"/>
      <c r="Z1028" s="111">
        <v>1</v>
      </c>
      <c r="AA1028" s="112">
        <v>1.6</v>
      </c>
      <c r="AB1028" s="50"/>
      <c r="AC1028" s="50"/>
      <c r="AD1028" s="50"/>
      <c r="AE1028" s="50"/>
      <c r="AF1028" s="51"/>
    </row>
    <row r="1029" spans="1:32" s="48" customFormat="1" ht="25.5" hidden="1" x14ac:dyDescent="0.25">
      <c r="A1029" s="46">
        <v>501130027</v>
      </c>
      <c r="B1029" s="49" t="s">
        <v>1158</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245</v>
      </c>
      <c r="Y1029" s="50"/>
      <c r="Z1029" s="111">
        <v>1</v>
      </c>
      <c r="AA1029" s="112">
        <v>1.6</v>
      </c>
      <c r="AB1029" s="50"/>
      <c r="AC1029" s="50"/>
      <c r="AD1029" s="50"/>
      <c r="AE1029" s="50"/>
      <c r="AF1029" s="51"/>
    </row>
    <row r="1030" spans="1:32" s="48" customFormat="1" ht="25.5" hidden="1" x14ac:dyDescent="0.25">
      <c r="A1030" s="46">
        <v>501130028</v>
      </c>
      <c r="B1030" s="49" t="s">
        <v>1159</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idden="1" x14ac:dyDescent="0.25">
      <c r="A1031" s="46">
        <v>501130029</v>
      </c>
      <c r="B1031" s="49" t="s">
        <v>1160</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258</v>
      </c>
      <c r="Y1031" s="50"/>
      <c r="Z1031" s="111">
        <v>1</v>
      </c>
      <c r="AA1031" s="112">
        <v>1.6</v>
      </c>
      <c r="AB1031" s="50"/>
      <c r="AC1031" s="50"/>
      <c r="AD1031" s="50"/>
      <c r="AE1031" s="50"/>
      <c r="AF1031" s="51"/>
    </row>
    <row r="1032" spans="1:32" s="48" customFormat="1" ht="25.5" hidden="1" x14ac:dyDescent="0.25">
      <c r="A1032" s="46">
        <v>501130030</v>
      </c>
      <c r="B1032" s="49" t="s">
        <v>1161</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501130031</v>
      </c>
      <c r="B1033" s="49" t="s">
        <v>1162</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245</v>
      </c>
      <c r="Y1033" s="50"/>
      <c r="Z1033" s="111">
        <v>1</v>
      </c>
      <c r="AA1033" s="112">
        <v>1.6</v>
      </c>
      <c r="AB1033" s="50"/>
      <c r="AC1033" s="50"/>
      <c r="AD1033" s="50"/>
      <c r="AE1033" s="50"/>
      <c r="AF1033" s="51"/>
    </row>
    <row r="1034" spans="1:32" s="48" customFormat="1" ht="38.25" hidden="1" x14ac:dyDescent="0.25">
      <c r="A1034" s="46">
        <v>501130032</v>
      </c>
      <c r="B1034" s="49" t="s">
        <v>1163</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258</v>
      </c>
      <c r="Y1034" s="50"/>
      <c r="Z1034" s="111">
        <v>1</v>
      </c>
      <c r="AA1034" s="112">
        <v>1.6</v>
      </c>
      <c r="AB1034" s="50"/>
      <c r="AC1034" s="50"/>
      <c r="AD1034" s="50"/>
      <c r="AE1034" s="50"/>
      <c r="AF1034" s="51"/>
    </row>
    <row r="1035" spans="1:32" s="48" customFormat="1" ht="25.5" hidden="1" x14ac:dyDescent="0.25">
      <c r="A1035" s="46">
        <v>501130033</v>
      </c>
      <c r="B1035" s="49" t="s">
        <v>1164</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25.5" hidden="1" x14ac:dyDescent="0.25">
      <c r="A1036" s="46">
        <v>501130034</v>
      </c>
      <c r="B1036" s="49" t="s">
        <v>1165</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245</v>
      </c>
      <c r="Y1036" s="50"/>
      <c r="Z1036" s="111">
        <v>1</v>
      </c>
      <c r="AA1036" s="112">
        <v>1.6</v>
      </c>
      <c r="AB1036" s="50"/>
      <c r="AC1036" s="50"/>
      <c r="AD1036" s="50"/>
      <c r="AE1036" s="50"/>
      <c r="AF1036" s="51"/>
    </row>
    <row r="1037" spans="1:32" s="48" customFormat="1" ht="25.5" hidden="1" x14ac:dyDescent="0.25">
      <c r="A1037" s="46">
        <v>501130035</v>
      </c>
      <c r="B1037" s="49" t="s">
        <v>1166</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38.25" hidden="1" x14ac:dyDescent="0.25">
      <c r="A1038" s="46">
        <v>501130036</v>
      </c>
      <c r="B1038" s="49" t="s">
        <v>1167</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38.25" hidden="1" x14ac:dyDescent="0.25">
      <c r="A1039" s="46">
        <v>501130037</v>
      </c>
      <c r="B1039" s="49" t="s">
        <v>1168</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25.5" hidden="1" x14ac:dyDescent="0.25">
      <c r="A1040" s="46">
        <v>501130038</v>
      </c>
      <c r="B1040" s="49" t="s">
        <v>1169</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25.5" hidden="1" x14ac:dyDescent="0.25">
      <c r="A1041" s="46">
        <v>501130039</v>
      </c>
      <c r="B1041" s="49" t="s">
        <v>1170</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501130040</v>
      </c>
      <c r="B1042" s="49" t="s">
        <v>1171</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501130041</v>
      </c>
      <c r="B1043" s="49" t="s">
        <v>1172</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idden="1" x14ac:dyDescent="0.25">
      <c r="A1044" s="46">
        <v>501130042</v>
      </c>
      <c r="B1044" s="49" t="s">
        <v>1173</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idden="1" x14ac:dyDescent="0.25">
      <c r="A1045" s="46">
        <v>501130043</v>
      </c>
      <c r="B1045" s="49" t="s">
        <v>1174</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258</v>
      </c>
      <c r="Y1045" s="50"/>
      <c r="Z1045" s="111">
        <v>1</v>
      </c>
      <c r="AA1045" s="112">
        <v>1.6</v>
      </c>
      <c r="AB1045" s="50"/>
      <c r="AC1045" s="50"/>
      <c r="AD1045" s="50"/>
      <c r="AE1045" s="50"/>
      <c r="AF1045" s="51"/>
    </row>
    <row r="1046" spans="1:32" s="48" customFormat="1" ht="25.5" hidden="1" x14ac:dyDescent="0.25">
      <c r="A1046" s="46">
        <v>501130044</v>
      </c>
      <c r="B1046" s="49" t="s">
        <v>1175</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t="25.5" hidden="1" x14ac:dyDescent="0.25">
      <c r="A1047" s="46">
        <v>501130045</v>
      </c>
      <c r="B1047" s="49" t="s">
        <v>1176</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245</v>
      </c>
      <c r="Y1047" s="50"/>
      <c r="Z1047" s="111">
        <v>1</v>
      </c>
      <c r="AA1047" s="112">
        <v>1.6</v>
      </c>
      <c r="AB1047" s="50"/>
      <c r="AC1047" s="50"/>
      <c r="AD1047" s="50"/>
      <c r="AE1047" s="50"/>
      <c r="AF1047" s="51"/>
    </row>
    <row r="1048" spans="1:32" s="48" customFormat="1" ht="25.5" hidden="1" x14ac:dyDescent="0.25">
      <c r="A1048" s="46">
        <v>501130046</v>
      </c>
      <c r="B1048" s="49" t="s">
        <v>1177</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501130047</v>
      </c>
      <c r="B1049" s="49" t="s">
        <v>1178</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501130048</v>
      </c>
      <c r="B1050" s="49" t="s">
        <v>1179</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idden="1" x14ac:dyDescent="0.25">
      <c r="A1051" s="46">
        <v>501130049</v>
      </c>
      <c r="B1051" s="49" t="s">
        <v>1180</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idden="1" x14ac:dyDescent="0.25">
      <c r="A1052" s="46">
        <v>501130050</v>
      </c>
      <c r="B1052" s="49" t="s">
        <v>1181</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t="25.5" hidden="1" x14ac:dyDescent="0.25">
      <c r="A1053" s="46">
        <v>501130051</v>
      </c>
      <c r="B1053" s="49" t="s">
        <v>1182</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t="25.5" hidden="1" x14ac:dyDescent="0.25">
      <c r="A1054" s="46">
        <v>501130052</v>
      </c>
      <c r="B1054" s="49" t="s">
        <v>1183</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501130053</v>
      </c>
      <c r="B1055" s="49" t="s">
        <v>1184</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501130054</v>
      </c>
      <c r="B1056" s="49" t="s">
        <v>1185</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idden="1" x14ac:dyDescent="0.25">
      <c r="A1057" s="46">
        <v>501130055</v>
      </c>
      <c r="B1057" s="49" t="s">
        <v>1186</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501130056</v>
      </c>
      <c r="B1058" s="49" t="s">
        <v>1187</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501130057</v>
      </c>
      <c r="B1059" s="49" t="s">
        <v>1188</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258</v>
      </c>
      <c r="Y1059" s="50"/>
      <c r="Z1059" s="111">
        <v>1</v>
      </c>
      <c r="AA1059" s="112">
        <v>1.6</v>
      </c>
      <c r="AB1059" s="50"/>
      <c r="AC1059" s="50"/>
      <c r="AD1059" s="50"/>
      <c r="AE1059" s="50"/>
      <c r="AF1059" s="51"/>
    </row>
    <row r="1060" spans="1:32" s="48" customFormat="1" hidden="1" x14ac:dyDescent="0.25">
      <c r="A1060" s="46">
        <v>501130058</v>
      </c>
      <c r="B1060" s="49" t="s">
        <v>1189</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t="25.5" hidden="1" x14ac:dyDescent="0.25">
      <c r="A1061" s="46">
        <v>501130059</v>
      </c>
      <c r="B1061" s="49" t="s">
        <v>1190</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245</v>
      </c>
      <c r="Y1061" s="50"/>
      <c r="Z1061" s="111">
        <v>1</v>
      </c>
      <c r="AA1061" s="112">
        <v>1.6</v>
      </c>
      <c r="AB1061" s="50"/>
      <c r="AC1061" s="50"/>
      <c r="AD1061" s="50"/>
      <c r="AE1061" s="50"/>
      <c r="AF1061" s="51"/>
    </row>
    <row r="1062" spans="1:32" s="48" customFormat="1" ht="38.25" hidden="1" x14ac:dyDescent="0.25">
      <c r="A1062" s="46">
        <v>501130060</v>
      </c>
      <c r="B1062" s="49" t="s">
        <v>1191</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258</v>
      </c>
      <c r="Y1062" s="50"/>
      <c r="Z1062" s="111">
        <v>1</v>
      </c>
      <c r="AA1062" s="112">
        <v>1.6</v>
      </c>
      <c r="AB1062" s="50"/>
      <c r="AC1062" s="50"/>
      <c r="AD1062" s="50"/>
      <c r="AE1062" s="50"/>
      <c r="AF1062" s="51"/>
    </row>
    <row r="1063" spans="1:32" s="48" customFormat="1" hidden="1" x14ac:dyDescent="0.25">
      <c r="A1063" s="46">
        <v>501130061</v>
      </c>
      <c r="B1063" s="49" t="s">
        <v>1192</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258</v>
      </c>
      <c r="Y1063" s="50"/>
      <c r="Z1063" s="111">
        <v>1</v>
      </c>
      <c r="AA1063" s="112">
        <v>1.6</v>
      </c>
      <c r="AB1063" s="50"/>
      <c r="AC1063" s="50"/>
      <c r="AD1063" s="50"/>
      <c r="AE1063" s="50"/>
      <c r="AF1063" s="51"/>
    </row>
    <row r="1064" spans="1:32" s="48" customFormat="1" ht="38.25" hidden="1" x14ac:dyDescent="0.25">
      <c r="A1064" s="46">
        <v>501130062</v>
      </c>
      <c r="B1064" s="49" t="s">
        <v>1193</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245</v>
      </c>
      <c r="Y1064" s="50"/>
      <c r="Z1064" s="111">
        <v>1</v>
      </c>
      <c r="AA1064" s="112">
        <v>1.6</v>
      </c>
      <c r="AB1064" s="50"/>
      <c r="AC1064" s="50"/>
      <c r="AD1064" s="50"/>
      <c r="AE1064" s="50"/>
      <c r="AF1064" s="51"/>
    </row>
    <row r="1065" spans="1:32" s="48" customFormat="1" ht="25.5" hidden="1" x14ac:dyDescent="0.25">
      <c r="A1065" s="46">
        <v>501130063</v>
      </c>
      <c r="B1065" s="49" t="s">
        <v>1194</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245</v>
      </c>
      <c r="Y1065" s="50"/>
      <c r="Z1065" s="111">
        <v>1</v>
      </c>
      <c r="AA1065" s="112">
        <v>1.6</v>
      </c>
      <c r="AB1065" s="50"/>
      <c r="AC1065" s="50"/>
      <c r="AD1065" s="50"/>
      <c r="AE1065" s="50"/>
      <c r="AF1065" s="51"/>
    </row>
    <row r="1066" spans="1:32" s="48" customFormat="1" ht="25.5" hidden="1" x14ac:dyDescent="0.25">
      <c r="A1066" s="46">
        <v>501130064</v>
      </c>
      <c r="B1066" s="49" t="s">
        <v>1195</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38.25" hidden="1" x14ac:dyDescent="0.25">
      <c r="A1067" s="46">
        <v>501130065</v>
      </c>
      <c r="B1067" s="49" t="s">
        <v>1196</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idden="1" x14ac:dyDescent="0.25">
      <c r="A1068" s="46">
        <v>501130066</v>
      </c>
      <c r="B1068" s="49" t="s">
        <v>1197</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25.5" hidden="1" x14ac:dyDescent="0.25">
      <c r="A1069" s="46">
        <v>501130067</v>
      </c>
      <c r="B1069" s="49" t="s">
        <v>1198</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t="38.25" hidden="1" x14ac:dyDescent="0.25">
      <c r="A1070" s="46">
        <v>501130068</v>
      </c>
      <c r="B1070" s="49" t="s">
        <v>1199</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501130069</v>
      </c>
      <c r="B1071" s="49" t="s">
        <v>1200</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501130070</v>
      </c>
      <c r="B1072" s="49" t="s">
        <v>1201</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38.25" hidden="1" x14ac:dyDescent="0.25">
      <c r="A1073" s="46">
        <v>501130071</v>
      </c>
      <c r="B1073" s="49" t="s">
        <v>1202</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idden="1" x14ac:dyDescent="0.25">
      <c r="A1074" s="46">
        <v>501130072</v>
      </c>
      <c r="B1074" s="49" t="s">
        <v>1203</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501130073</v>
      </c>
      <c r="B1075" s="49" t="s">
        <v>1204</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501130074</v>
      </c>
      <c r="B1076" s="49" t="s">
        <v>1205</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25.5" hidden="1" x14ac:dyDescent="0.25">
      <c r="A1077" s="46">
        <v>501130075</v>
      </c>
      <c r="B1077" s="49" t="s">
        <v>1206</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258</v>
      </c>
      <c r="Y1077" s="50"/>
      <c r="Z1077" s="111">
        <v>1</v>
      </c>
      <c r="AA1077" s="112">
        <v>1.6</v>
      </c>
      <c r="AB1077" s="50"/>
      <c r="AC1077" s="50"/>
      <c r="AD1077" s="50"/>
      <c r="AE1077" s="50"/>
      <c r="AF1077" s="51"/>
    </row>
    <row r="1078" spans="1:32" s="48" customFormat="1" ht="25.5" hidden="1" x14ac:dyDescent="0.25">
      <c r="A1078" s="46">
        <v>501130076</v>
      </c>
      <c r="B1078" s="49" t="s">
        <v>1207</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258</v>
      </c>
      <c r="Y1078" s="50"/>
      <c r="Z1078" s="111">
        <v>1</v>
      </c>
      <c r="AA1078" s="112">
        <v>1.6</v>
      </c>
      <c r="AB1078" s="50"/>
      <c r="AC1078" s="50"/>
      <c r="AD1078" s="50"/>
      <c r="AE1078" s="50"/>
      <c r="AF1078" s="51"/>
    </row>
    <row r="1079" spans="1:32" s="48" customFormat="1" ht="25.5" hidden="1" x14ac:dyDescent="0.25">
      <c r="A1079" s="46">
        <v>501130077</v>
      </c>
      <c r="B1079" s="49" t="s">
        <v>1208</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245</v>
      </c>
      <c r="Y1079" s="50"/>
      <c r="Z1079" s="111">
        <v>1</v>
      </c>
      <c r="AA1079" s="112">
        <v>1.6</v>
      </c>
      <c r="AB1079" s="50"/>
      <c r="AC1079" s="50"/>
      <c r="AD1079" s="50"/>
      <c r="AE1079" s="50"/>
      <c r="AF1079" s="51"/>
    </row>
    <row r="1080" spans="1:32" s="48" customFormat="1" hidden="1" x14ac:dyDescent="0.25">
      <c r="A1080" s="46">
        <v>501130078</v>
      </c>
      <c r="B1080" s="49" t="s">
        <v>1209</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245</v>
      </c>
      <c r="Y1080" s="50"/>
      <c r="Z1080" s="111">
        <v>1</v>
      </c>
      <c r="AA1080" s="112">
        <v>1.6</v>
      </c>
      <c r="AB1080" s="50"/>
      <c r="AC1080" s="50"/>
      <c r="AD1080" s="50"/>
      <c r="AE1080" s="50"/>
      <c r="AF1080" s="51"/>
    </row>
    <row r="1081" spans="1:32" s="48" customFormat="1" ht="25.5" hidden="1" x14ac:dyDescent="0.25">
      <c r="A1081" s="46">
        <v>501130079</v>
      </c>
      <c r="B1081" s="49" t="s">
        <v>1210</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258</v>
      </c>
      <c r="Y1081" s="50"/>
      <c r="Z1081" s="111">
        <v>1</v>
      </c>
      <c r="AA1081" s="112">
        <v>1.6</v>
      </c>
      <c r="AB1081" s="50"/>
      <c r="AC1081" s="50"/>
      <c r="AD1081" s="50"/>
      <c r="AE1081" s="50"/>
      <c r="AF1081" s="51"/>
    </row>
    <row r="1082" spans="1:32" s="48" customFormat="1" ht="25.5" hidden="1" x14ac:dyDescent="0.25">
      <c r="A1082" s="46">
        <v>501130080</v>
      </c>
      <c r="B1082" s="49" t="s">
        <v>1211</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idden="1" x14ac:dyDescent="0.25">
      <c r="A1083" s="46">
        <v>501130081</v>
      </c>
      <c r="B1083" s="49" t="s">
        <v>1212</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245</v>
      </c>
      <c r="Y1083" s="50"/>
      <c r="Z1083" s="111">
        <v>1</v>
      </c>
      <c r="AA1083" s="112">
        <v>1.6</v>
      </c>
      <c r="AB1083" s="50"/>
      <c r="AC1083" s="50"/>
      <c r="AD1083" s="50"/>
      <c r="AE1083" s="50"/>
      <c r="AF1083" s="51"/>
    </row>
    <row r="1084" spans="1:32" s="48" customFormat="1" ht="25.5" hidden="1" x14ac:dyDescent="0.25">
      <c r="A1084" s="46">
        <v>501130082</v>
      </c>
      <c r="B1084" s="49" t="s">
        <v>1213</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258</v>
      </c>
      <c r="Y1084" s="50"/>
      <c r="Z1084" s="111">
        <v>1</v>
      </c>
      <c r="AA1084" s="112">
        <v>1.6</v>
      </c>
      <c r="AB1084" s="50"/>
      <c r="AC1084" s="50"/>
      <c r="AD1084" s="50"/>
      <c r="AE1084" s="50"/>
      <c r="AF1084" s="51"/>
    </row>
    <row r="1085" spans="1:32" s="48" customFormat="1" hidden="1" x14ac:dyDescent="0.25">
      <c r="A1085" s="46">
        <v>501130083</v>
      </c>
      <c r="B1085" s="49" t="s">
        <v>1214</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258</v>
      </c>
      <c r="Y1085" s="50"/>
      <c r="Z1085" s="111">
        <v>1</v>
      </c>
      <c r="AA1085" s="112">
        <v>1.6</v>
      </c>
      <c r="AB1085" s="50"/>
      <c r="AC1085" s="50"/>
      <c r="AD1085" s="50"/>
      <c r="AE1085" s="50"/>
      <c r="AF1085" s="51"/>
    </row>
    <row r="1086" spans="1:32" s="48" customFormat="1" ht="25.5" hidden="1" x14ac:dyDescent="0.25">
      <c r="A1086" s="46">
        <v>501130084</v>
      </c>
      <c r="B1086" s="49" t="s">
        <v>1215</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501130085</v>
      </c>
      <c r="B1087" s="49" t="s">
        <v>1216</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245</v>
      </c>
      <c r="Y1087" s="50"/>
      <c r="Z1087" s="111">
        <v>1</v>
      </c>
      <c r="AA1087" s="112">
        <v>1.6</v>
      </c>
      <c r="AB1087" s="50"/>
      <c r="AC1087" s="50"/>
      <c r="AD1087" s="50"/>
      <c r="AE1087" s="50"/>
      <c r="AF1087" s="51"/>
    </row>
    <row r="1088" spans="1:32" s="48" customFormat="1" ht="25.5" hidden="1" x14ac:dyDescent="0.25">
      <c r="A1088" s="46">
        <v>501130086</v>
      </c>
      <c r="B1088" s="49" t="s">
        <v>1217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501130087</v>
      </c>
      <c r="B1089" s="49" t="s">
        <v>1218</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258</v>
      </c>
      <c r="Y1089" s="50"/>
      <c r="Z1089" s="111">
        <v>1</v>
      </c>
      <c r="AA1089" s="112">
        <v>1.6</v>
      </c>
      <c r="AB1089" s="50"/>
      <c r="AC1089" s="50"/>
      <c r="AD1089" s="50"/>
      <c r="AE1089" s="50"/>
      <c r="AF1089" s="51"/>
    </row>
    <row r="1090" spans="1:32" s="48" customFormat="1" hidden="1" x14ac:dyDescent="0.25">
      <c r="A1090" s="46">
        <v>501130088</v>
      </c>
      <c r="B1090" s="49" t="s">
        <v>1219</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245</v>
      </c>
      <c r="Y1090" s="50"/>
      <c r="Z1090" s="111">
        <v>1</v>
      </c>
      <c r="AA1090" s="112">
        <v>1.6</v>
      </c>
      <c r="AB1090" s="50"/>
      <c r="AC1090" s="50"/>
      <c r="AD1090" s="50"/>
      <c r="AE1090" s="50"/>
      <c r="AF1090" s="51"/>
    </row>
    <row r="1091" spans="1:32" s="48" customFormat="1" hidden="1" x14ac:dyDescent="0.25">
      <c r="A1091" s="46">
        <v>501130089</v>
      </c>
      <c r="B1091" s="49" t="s">
        <v>1220</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245</v>
      </c>
      <c r="Y1091" s="50"/>
      <c r="Z1091" s="111">
        <v>1</v>
      </c>
      <c r="AA1091" s="112">
        <v>1.6</v>
      </c>
      <c r="AB1091" s="50"/>
      <c r="AC1091" s="50"/>
      <c r="AD1091" s="50"/>
      <c r="AE1091" s="50"/>
      <c r="AF1091" s="51"/>
    </row>
    <row r="1092" spans="1:32" s="48" customFormat="1" hidden="1" x14ac:dyDescent="0.25">
      <c r="A1092" s="46">
        <v>501130090</v>
      </c>
      <c r="B1092" s="49" t="s">
        <v>1221</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t="25.5" hidden="1" x14ac:dyDescent="0.25">
      <c r="A1093" s="46">
        <v>501130091</v>
      </c>
      <c r="B1093" s="49" t="s">
        <v>1222</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t="25.5" hidden="1" x14ac:dyDescent="0.25">
      <c r="A1094" s="46">
        <v>501130092</v>
      </c>
      <c r="B1094" s="49" t="s">
        <v>1223</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idden="1" x14ac:dyDescent="0.25">
      <c r="A1095" s="46">
        <v>501130093</v>
      </c>
      <c r="B1095" s="49" t="s">
        <v>1224</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501130094</v>
      </c>
      <c r="B1096" s="49" t="s">
        <v>1225</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258</v>
      </c>
      <c r="Y1096" s="50"/>
      <c r="Z1096" s="111">
        <v>1</v>
      </c>
      <c r="AA1096" s="112">
        <v>1.6</v>
      </c>
      <c r="AB1096" s="50"/>
      <c r="AC1096" s="50"/>
      <c r="AD1096" s="50"/>
      <c r="AE1096" s="50"/>
      <c r="AF1096" s="51"/>
    </row>
    <row r="1097" spans="1:32" s="48" customFormat="1" hidden="1" x14ac:dyDescent="0.25">
      <c r="A1097" s="46">
        <v>501130095</v>
      </c>
      <c r="B1097" s="49" t="s">
        <v>1226</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258</v>
      </c>
      <c r="Y1097" s="50"/>
      <c r="Z1097" s="111">
        <v>1</v>
      </c>
      <c r="AA1097" s="112">
        <v>1.6</v>
      </c>
      <c r="AB1097" s="50"/>
      <c r="AC1097" s="50"/>
      <c r="AD1097" s="50"/>
      <c r="AE1097" s="50"/>
      <c r="AF1097" s="51"/>
    </row>
    <row r="1098" spans="1:32" s="48" customFormat="1" hidden="1" x14ac:dyDescent="0.25">
      <c r="A1098" s="46">
        <v>501130096</v>
      </c>
      <c r="B1098" s="49" t="s">
        <v>282</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245</v>
      </c>
      <c r="Y1098" s="50"/>
      <c r="Z1098" s="111">
        <v>1</v>
      </c>
      <c r="AA1098" s="112">
        <v>1.6</v>
      </c>
      <c r="AB1098" s="50"/>
      <c r="AC1098" s="50"/>
      <c r="AD1098" s="50"/>
      <c r="AE1098" s="50"/>
      <c r="AF1098" s="51"/>
    </row>
    <row r="1099" spans="1:32" s="48" customFormat="1" ht="25.5" hidden="1" x14ac:dyDescent="0.25">
      <c r="A1099" s="46">
        <v>501130097</v>
      </c>
      <c r="B1099" s="49" t="s">
        <v>1227</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501130098</v>
      </c>
      <c r="B1100" s="49" t="s">
        <v>1228</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idden="1" x14ac:dyDescent="0.25">
      <c r="A1101" s="46">
        <v>501130099</v>
      </c>
      <c r="B1101" s="49" t="s">
        <v>1229</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245</v>
      </c>
      <c r="Y1101" s="50"/>
      <c r="Z1101" s="111">
        <v>1</v>
      </c>
      <c r="AA1101" s="112">
        <v>1.6</v>
      </c>
      <c r="AB1101" s="50"/>
      <c r="AC1101" s="50"/>
      <c r="AD1101" s="50"/>
      <c r="AE1101" s="50"/>
      <c r="AF1101" s="51"/>
    </row>
    <row r="1102" spans="1:32" s="48" customFormat="1" ht="25.5" hidden="1" x14ac:dyDescent="0.25">
      <c r="A1102" s="46">
        <v>501130100</v>
      </c>
      <c r="B1102" s="49" t="s">
        <v>1230</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501130101</v>
      </c>
      <c r="B1103" s="49" t="s">
        <v>1231</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501130102</v>
      </c>
      <c r="B1104" s="49" t="s">
        <v>1232</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501130103</v>
      </c>
      <c r="B1105" s="49" t="s">
        <v>1233</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idden="1" x14ac:dyDescent="0.25">
      <c r="A1106" s="46">
        <v>501130104</v>
      </c>
      <c r="B1106" s="49" t="s">
        <v>1234</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501130105</v>
      </c>
      <c r="B1107" s="49" t="s">
        <v>1235</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t="25.5" hidden="1" x14ac:dyDescent="0.25">
      <c r="A1108" s="46">
        <v>501130106</v>
      </c>
      <c r="B1108" s="49" t="s">
        <v>1236</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t="25.5" hidden="1" x14ac:dyDescent="0.25">
      <c r="A1109" s="46">
        <v>501130107</v>
      </c>
      <c r="B1109" s="49" t="s">
        <v>1237</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25.5" hidden="1" x14ac:dyDescent="0.25">
      <c r="A1110" s="46">
        <v>501130108</v>
      </c>
      <c r="B1110" s="49" t="s">
        <v>1238</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501130109</v>
      </c>
      <c r="B1111" s="49" t="s">
        <v>1239</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idden="1" x14ac:dyDescent="0.25">
      <c r="A1112" s="46">
        <v>501130110</v>
      </c>
      <c r="B1112" s="49" t="s">
        <v>1240</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idden="1" x14ac:dyDescent="0.25">
      <c r="A1113" s="46">
        <v>501130111</v>
      </c>
      <c r="B1113" s="49" t="s">
        <v>1241</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258</v>
      </c>
      <c r="Y1113" s="50"/>
      <c r="Z1113" s="111">
        <v>1</v>
      </c>
      <c r="AA1113" s="112">
        <v>1.6</v>
      </c>
      <c r="AB1113" s="50"/>
      <c r="AC1113" s="50"/>
      <c r="AD1113" s="50"/>
      <c r="AE1113" s="50"/>
      <c r="AF1113" s="51"/>
    </row>
    <row r="1114" spans="1:32" s="48" customFormat="1" hidden="1" x14ac:dyDescent="0.25">
      <c r="A1114" s="46">
        <v>501130112</v>
      </c>
      <c r="B1114" s="49" t="s">
        <v>1242</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258</v>
      </c>
      <c r="Y1114" s="50"/>
      <c r="Z1114" s="111">
        <v>1</v>
      </c>
      <c r="AA1114" s="112">
        <v>1.6</v>
      </c>
      <c r="AB1114" s="50"/>
      <c r="AC1114" s="50"/>
      <c r="AD1114" s="50"/>
      <c r="AE1114" s="50"/>
      <c r="AF1114" s="51"/>
    </row>
    <row r="1115" spans="1:32" s="48" customFormat="1" hidden="1" x14ac:dyDescent="0.25">
      <c r="A1115" s="46">
        <v>501130113</v>
      </c>
      <c r="B1115" s="49" t="s">
        <v>1243</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245</v>
      </c>
      <c r="Y1115" s="50"/>
      <c r="Z1115" s="111">
        <v>1</v>
      </c>
      <c r="AA1115" s="112">
        <v>1.6</v>
      </c>
      <c r="AB1115" s="50"/>
      <c r="AC1115" s="50"/>
      <c r="AD1115" s="50"/>
      <c r="AE1115" s="50"/>
      <c r="AF1115" s="51"/>
    </row>
    <row r="1116" spans="1:32" s="48" customFormat="1" ht="25.5" hidden="1" x14ac:dyDescent="0.25">
      <c r="A1116" s="46">
        <v>501130114</v>
      </c>
      <c r="B1116" s="49" t="s">
        <v>1244</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t="38.25" hidden="1" x14ac:dyDescent="0.25">
      <c r="A1117" s="46">
        <v>501130115</v>
      </c>
      <c r="B1117" s="49" t="s">
        <v>1245</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258</v>
      </c>
      <c r="Y1117" s="50"/>
      <c r="Z1117" s="111">
        <v>1</v>
      </c>
      <c r="AA1117" s="112">
        <v>1.6</v>
      </c>
      <c r="AB1117" s="50"/>
      <c r="AC1117" s="50"/>
      <c r="AD1117" s="50"/>
      <c r="AE1117" s="50"/>
      <c r="AF1117" s="51"/>
    </row>
    <row r="1118" spans="1:32" s="48" customFormat="1" ht="25.5" hidden="1" x14ac:dyDescent="0.25">
      <c r="A1118" s="46">
        <v>501130116</v>
      </c>
      <c r="B1118" s="49" t="s">
        <v>1246</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245</v>
      </c>
      <c r="Y1118" s="50"/>
      <c r="Z1118" s="111">
        <v>1</v>
      </c>
      <c r="AA1118" s="112">
        <v>1.6</v>
      </c>
      <c r="AB1118" s="50"/>
      <c r="AC1118" s="50"/>
      <c r="AD1118" s="50"/>
      <c r="AE1118" s="50"/>
      <c r="AF1118" s="51"/>
    </row>
    <row r="1119" spans="1:32" s="48" customFormat="1" ht="25.5" hidden="1" x14ac:dyDescent="0.25">
      <c r="A1119" s="46">
        <v>501130117</v>
      </c>
      <c r="B1119" s="49" t="s">
        <v>1247</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245</v>
      </c>
      <c r="Y1119" s="50"/>
      <c r="Z1119" s="111">
        <v>1</v>
      </c>
      <c r="AA1119" s="112">
        <v>1.6</v>
      </c>
      <c r="AB1119" s="50"/>
      <c r="AC1119" s="50"/>
      <c r="AD1119" s="50"/>
      <c r="AE1119" s="50"/>
      <c r="AF1119" s="51"/>
    </row>
    <row r="1120" spans="1:32" s="48" customFormat="1" hidden="1" x14ac:dyDescent="0.25">
      <c r="A1120" s="46">
        <v>501130118</v>
      </c>
      <c r="B1120" s="49" t="s">
        <v>1248</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258</v>
      </c>
      <c r="Y1120" s="50"/>
      <c r="Z1120" s="111">
        <v>1</v>
      </c>
      <c r="AA1120" s="112">
        <v>1.6</v>
      </c>
      <c r="AB1120" s="50"/>
      <c r="AC1120" s="50"/>
      <c r="AD1120" s="50"/>
      <c r="AE1120" s="50"/>
      <c r="AF1120" s="51"/>
    </row>
    <row r="1121" spans="1:32" s="48" customFormat="1" hidden="1" x14ac:dyDescent="0.25">
      <c r="A1121" s="46">
        <v>501130119</v>
      </c>
      <c r="B1121" s="49" t="s">
        <v>1249</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501130120</v>
      </c>
      <c r="B1122" s="49" t="s">
        <v>1250</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245</v>
      </c>
      <c r="Y1122" s="50"/>
      <c r="Z1122" s="111">
        <v>1</v>
      </c>
      <c r="AA1122" s="112">
        <v>1.6</v>
      </c>
      <c r="AB1122" s="50"/>
      <c r="AC1122" s="50"/>
      <c r="AD1122" s="50"/>
      <c r="AE1122" s="50"/>
      <c r="AF1122" s="51"/>
    </row>
    <row r="1123" spans="1:32" s="48" customFormat="1" hidden="1" x14ac:dyDescent="0.25">
      <c r="A1123" s="46">
        <v>501130121</v>
      </c>
      <c r="B1123" s="49" t="s">
        <v>1251</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t="38.25" hidden="1" x14ac:dyDescent="0.25">
      <c r="A1124" s="46">
        <v>501130122</v>
      </c>
      <c r="B1124" s="49" t="s">
        <v>2185</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t="25.5" hidden="1" x14ac:dyDescent="0.25">
      <c r="A1125" s="46">
        <v>501130123</v>
      </c>
      <c r="B1125" s="49" t="s">
        <v>2186</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25.5" hidden="1" x14ac:dyDescent="0.25">
      <c r="A1126" s="46">
        <v>501130124</v>
      </c>
      <c r="B1126" s="49" t="s">
        <v>2197</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idden="1" x14ac:dyDescent="0.25">
      <c r="A1127" s="46">
        <v>501130125</v>
      </c>
      <c r="B1127" s="49" t="s">
        <v>2261</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1</v>
      </c>
      <c r="AA1127" s="112">
        <v>1.6</v>
      </c>
      <c r="AB1127" s="50"/>
      <c r="AC1127" s="50"/>
      <c r="AD1127" s="50"/>
      <c r="AE1127" s="50"/>
      <c r="AF1127" s="51"/>
    </row>
    <row r="1128" spans="1:32" s="48" customFormat="1" ht="25.5" hidden="1" x14ac:dyDescent="0.25">
      <c r="A1128" s="46">
        <v>501130126</v>
      </c>
      <c r="B1128" s="49" t="s">
        <v>2262</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120</v>
      </c>
      <c r="Y1128" s="50"/>
      <c r="Z1128" s="111">
        <v>1</v>
      </c>
      <c r="AA1128" s="112">
        <v>1.6</v>
      </c>
      <c r="AB1128" s="50"/>
      <c r="AC1128" s="50"/>
      <c r="AD1128" s="50"/>
      <c r="AE1128" s="50"/>
      <c r="AF1128" s="51"/>
    </row>
    <row r="1129" spans="1:32" s="48" customFormat="1" ht="25.5" hidden="1" x14ac:dyDescent="0.25">
      <c r="A1129" s="46">
        <v>501140000</v>
      </c>
      <c r="B1129" s="49" t="s">
        <v>1252</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258</v>
      </c>
      <c r="Y1129" s="50"/>
      <c r="Z1129" s="111">
        <v>1</v>
      </c>
      <c r="AA1129" s="112">
        <v>1.6</v>
      </c>
      <c r="AB1129" s="50"/>
      <c r="AC1129" s="50"/>
      <c r="AD1129" s="50"/>
      <c r="AE1129" s="50"/>
      <c r="AF1129" s="51"/>
    </row>
    <row r="1130" spans="1:32" s="48" customFormat="1" hidden="1" x14ac:dyDescent="0.25">
      <c r="A1130" s="46">
        <v>501140001</v>
      </c>
      <c r="B1130" s="49" t="s">
        <v>1253</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258</v>
      </c>
      <c r="Y1130" s="50"/>
      <c r="Z1130" s="111">
        <v>1</v>
      </c>
      <c r="AA1130" s="112">
        <v>1.6</v>
      </c>
      <c r="AB1130" s="50"/>
      <c r="AC1130" s="50"/>
      <c r="AD1130" s="50"/>
      <c r="AE1130" s="50"/>
      <c r="AF1130" s="51"/>
    </row>
    <row r="1131" spans="1:32" s="48" customFormat="1" ht="25.5" hidden="1" x14ac:dyDescent="0.25">
      <c r="A1131" s="46">
        <v>501140002</v>
      </c>
      <c r="B1131" s="49" t="s">
        <v>1254</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245</v>
      </c>
      <c r="Y1131" s="50"/>
      <c r="Z1131" s="111">
        <v>1</v>
      </c>
      <c r="AA1131" s="112">
        <v>1.6</v>
      </c>
      <c r="AB1131" s="50"/>
      <c r="AC1131" s="50"/>
      <c r="AD1131" s="50"/>
      <c r="AE1131" s="50"/>
      <c r="AF1131" s="51"/>
    </row>
    <row r="1132" spans="1:32" s="48" customFormat="1" hidden="1" x14ac:dyDescent="0.25">
      <c r="A1132" s="46">
        <v>501140003</v>
      </c>
      <c r="B1132" s="49" t="s">
        <v>1255</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245</v>
      </c>
      <c r="Y1132" s="50"/>
      <c r="Z1132" s="111">
        <v>1</v>
      </c>
      <c r="AA1132" s="112">
        <v>1.6</v>
      </c>
      <c r="AB1132" s="50"/>
      <c r="AC1132" s="50"/>
      <c r="AD1132" s="50"/>
      <c r="AE1132" s="50"/>
      <c r="AF1132" s="51"/>
    </row>
    <row r="1133" spans="1:32" s="48" customFormat="1" ht="38.25" hidden="1" x14ac:dyDescent="0.25">
      <c r="A1133" s="46">
        <v>501140004</v>
      </c>
      <c r="B1133" s="49" t="s">
        <v>1256</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258</v>
      </c>
      <c r="Y1133" s="50"/>
      <c r="Z1133" s="111">
        <v>1</v>
      </c>
      <c r="AA1133" s="112">
        <v>1.6</v>
      </c>
      <c r="AB1133" s="50"/>
      <c r="AC1133" s="50"/>
      <c r="AD1133" s="50"/>
      <c r="AE1133" s="50"/>
      <c r="AF1133" s="51"/>
    </row>
    <row r="1134" spans="1:32" s="48" customFormat="1" ht="25.5" hidden="1" x14ac:dyDescent="0.25">
      <c r="A1134" s="46">
        <v>501140005</v>
      </c>
      <c r="B1134" s="49" t="s">
        <v>1257</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51" hidden="1" x14ac:dyDescent="0.25">
      <c r="A1135" s="46">
        <v>501140006</v>
      </c>
      <c r="B1135" s="49" t="s">
        <v>1258</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idden="1" x14ac:dyDescent="0.25">
      <c r="A1136" s="46">
        <v>501140007</v>
      </c>
      <c r="B1136" s="49" t="s">
        <v>1259</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idden="1" x14ac:dyDescent="0.25">
      <c r="A1137" s="46">
        <v>501140008</v>
      </c>
      <c r="B1137" s="49" t="s">
        <v>1260</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245</v>
      </c>
      <c r="Y1137" s="50"/>
      <c r="Z1137" s="111">
        <v>1</v>
      </c>
      <c r="AA1137" s="112">
        <v>1.6</v>
      </c>
      <c r="AB1137" s="50"/>
      <c r="AC1137" s="50"/>
      <c r="AD1137" s="50"/>
      <c r="AE1137" s="50"/>
      <c r="AF1137" s="51"/>
    </row>
    <row r="1138" spans="1:32" s="48" customFormat="1" hidden="1" x14ac:dyDescent="0.25">
      <c r="A1138" s="46">
        <v>501140009</v>
      </c>
      <c r="B1138" s="49" t="s">
        <v>1261</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t="25.5" hidden="1" x14ac:dyDescent="0.25">
      <c r="A1139" s="46">
        <v>501140010</v>
      </c>
      <c r="B1139" s="49" t="s">
        <v>1262</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t="25.5" hidden="1" x14ac:dyDescent="0.25">
      <c r="A1140" s="46">
        <v>501140011</v>
      </c>
      <c r="B1140" s="49" t="s">
        <v>1263</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258</v>
      </c>
      <c r="Y1140" s="50"/>
      <c r="Z1140" s="111">
        <v>1</v>
      </c>
      <c r="AA1140" s="112">
        <v>1.6</v>
      </c>
      <c r="AB1140" s="50"/>
      <c r="AC1140" s="50"/>
      <c r="AD1140" s="50"/>
      <c r="AE1140" s="50"/>
      <c r="AF1140" s="51"/>
    </row>
    <row r="1141" spans="1:32" s="48" customFormat="1" ht="25.5" hidden="1" x14ac:dyDescent="0.25">
      <c r="A1141" s="46">
        <v>501140012</v>
      </c>
      <c r="B1141" s="49" t="s">
        <v>1264</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258</v>
      </c>
      <c r="Y1141" s="50"/>
      <c r="Z1141" s="111">
        <v>1</v>
      </c>
      <c r="AA1141" s="112">
        <v>1.6</v>
      </c>
      <c r="AB1141" s="50"/>
      <c r="AC1141" s="50"/>
      <c r="AD1141" s="50"/>
      <c r="AE1141" s="50"/>
      <c r="AF1141" s="51"/>
    </row>
    <row r="1142" spans="1:32" s="48" customFormat="1" ht="38.25" hidden="1" x14ac:dyDescent="0.25">
      <c r="A1142" s="46">
        <v>501140013</v>
      </c>
      <c r="B1142" s="49" t="s">
        <v>1265</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245</v>
      </c>
      <c r="Y1142" s="50"/>
      <c r="Z1142" s="111">
        <v>1</v>
      </c>
      <c r="AA1142" s="112">
        <v>1.6</v>
      </c>
      <c r="AB1142" s="50"/>
      <c r="AC1142" s="50"/>
      <c r="AD1142" s="50"/>
      <c r="AE1142" s="50"/>
      <c r="AF1142" s="51"/>
    </row>
    <row r="1143" spans="1:32" s="48" customFormat="1" ht="25.5" hidden="1" x14ac:dyDescent="0.25">
      <c r="A1143" s="46">
        <v>501140014</v>
      </c>
      <c r="B1143" s="49" t="s">
        <v>1266</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245</v>
      </c>
      <c r="Y1143" s="50"/>
      <c r="Z1143" s="111">
        <v>1</v>
      </c>
      <c r="AA1143" s="112">
        <v>1.6</v>
      </c>
      <c r="AB1143" s="50"/>
      <c r="AC1143" s="50"/>
      <c r="AD1143" s="50"/>
      <c r="AE1143" s="50"/>
      <c r="AF1143" s="51"/>
    </row>
    <row r="1144" spans="1:32" s="48" customFormat="1" ht="38.25" hidden="1" x14ac:dyDescent="0.25">
      <c r="A1144" s="46">
        <v>501140015</v>
      </c>
      <c r="B1144" s="49" t="s">
        <v>1267</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258</v>
      </c>
      <c r="Y1144" s="50"/>
      <c r="Z1144" s="111">
        <v>1</v>
      </c>
      <c r="AA1144" s="112">
        <v>1.6</v>
      </c>
      <c r="AB1144" s="50"/>
      <c r="AC1144" s="50"/>
      <c r="AD1144" s="50"/>
      <c r="AE1144" s="50"/>
      <c r="AF1144" s="51"/>
    </row>
    <row r="1145" spans="1:32" s="48" customFormat="1" ht="25.5" hidden="1" x14ac:dyDescent="0.25">
      <c r="A1145" s="46">
        <v>501140016</v>
      </c>
      <c r="B1145" s="49" t="s">
        <v>1268</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25.5" hidden="1" x14ac:dyDescent="0.25">
      <c r="A1146" s="46">
        <v>501140017</v>
      </c>
      <c r="B1146" s="49" t="s">
        <v>1269</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245</v>
      </c>
      <c r="Y1146" s="50"/>
      <c r="Z1146" s="111">
        <v>1</v>
      </c>
      <c r="AA1146" s="112">
        <v>1.6</v>
      </c>
      <c r="AB1146" s="50"/>
      <c r="AC1146" s="50"/>
      <c r="AD1146" s="50"/>
      <c r="AE1146" s="50"/>
      <c r="AF1146" s="51"/>
    </row>
    <row r="1147" spans="1:32" s="48" customFormat="1" ht="25.5" hidden="1" x14ac:dyDescent="0.25">
      <c r="A1147" s="46">
        <v>501140018</v>
      </c>
      <c r="B1147" s="49" t="s">
        <v>1270</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idden="1" x14ac:dyDescent="0.25">
      <c r="A1148" s="46">
        <v>502000000</v>
      </c>
      <c r="B1148" s="49" t="s">
        <v>1271</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309</v>
      </c>
      <c r="Y1148" s="50"/>
      <c r="Z1148" s="111">
        <v>1</v>
      </c>
      <c r="AA1148" s="112">
        <v>1.6</v>
      </c>
      <c r="AB1148" s="50"/>
      <c r="AC1148" s="50"/>
      <c r="AD1148" s="50"/>
      <c r="AE1148" s="50"/>
      <c r="AF1148" s="51"/>
    </row>
    <row r="1149" spans="1:32" s="48" customFormat="1" hidden="1" x14ac:dyDescent="0.25">
      <c r="A1149" s="46">
        <v>502001000</v>
      </c>
      <c r="B1149" s="49" t="s">
        <v>1272</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502001001</v>
      </c>
      <c r="B1150" s="49" t="s">
        <v>1273</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245</v>
      </c>
      <c r="Y1150" s="50"/>
      <c r="Z1150" s="111">
        <v>1</v>
      </c>
      <c r="AA1150" s="112">
        <v>1.6</v>
      </c>
      <c r="AB1150" s="50"/>
      <c r="AC1150" s="50"/>
      <c r="AD1150" s="50"/>
      <c r="AE1150" s="50"/>
      <c r="AF1150" s="51"/>
    </row>
    <row r="1151" spans="1:32" s="48" customFormat="1" hidden="1" x14ac:dyDescent="0.25">
      <c r="A1151" s="46">
        <v>502001002</v>
      </c>
      <c r="B1151" s="49" t="s">
        <v>1274</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502001003</v>
      </c>
      <c r="B1152" s="49" t="s">
        <v>1275</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502001004</v>
      </c>
      <c r="B1153" s="49" t="s">
        <v>1276</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502001005</v>
      </c>
      <c r="B1154" s="49" t="s">
        <v>1277</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502001006</v>
      </c>
      <c r="B1155" s="49" t="s">
        <v>1278</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502001007</v>
      </c>
      <c r="B1156" s="49" t="s">
        <v>1279</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502001008</v>
      </c>
      <c r="B1157" s="49" t="s">
        <v>1280</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502002000</v>
      </c>
      <c r="B1158" s="49" t="s">
        <v>1281</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502002001</v>
      </c>
      <c r="B1159" s="49" t="s">
        <v>1282</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502002002</v>
      </c>
      <c r="B1160" s="49" t="s">
        <v>1283</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502002003</v>
      </c>
      <c r="B1161" s="49" t="s">
        <v>1284</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502002004</v>
      </c>
      <c r="B1162" s="49" t="s">
        <v>1285</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502002005</v>
      </c>
      <c r="B1163" s="49" t="s">
        <v>1286</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502002006</v>
      </c>
      <c r="B1164" s="49" t="s">
        <v>1287</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502002007</v>
      </c>
      <c r="B1165" s="49" t="s">
        <v>1288</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502002008</v>
      </c>
      <c r="B1166" s="49" t="s">
        <v>1289</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502002009</v>
      </c>
      <c r="B1167" s="49" t="s">
        <v>1290</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502002010</v>
      </c>
      <c r="B1168" s="49" t="s">
        <v>1291</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502002011</v>
      </c>
      <c r="B1169" s="49" t="s">
        <v>1292</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502002012</v>
      </c>
      <c r="B1170" s="49" t="s">
        <v>1293</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502002013</v>
      </c>
      <c r="B1171" s="49" t="s">
        <v>1294</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502002014</v>
      </c>
      <c r="B1172" s="49" t="s">
        <v>1295</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502002015</v>
      </c>
      <c r="B1173" s="49" t="s">
        <v>1296</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502002016</v>
      </c>
      <c r="B1174" s="49" t="s">
        <v>1297</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502002017</v>
      </c>
      <c r="B1175" s="49" t="s">
        <v>1298</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502002018</v>
      </c>
      <c r="B1176" s="49" t="s">
        <v>1299</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502002019</v>
      </c>
      <c r="B1177" s="49" t="s">
        <v>1300</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502002020</v>
      </c>
      <c r="B1178" s="49" t="s">
        <v>1301</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502002021</v>
      </c>
      <c r="B1179" s="49" t="s">
        <v>1302</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502002022</v>
      </c>
      <c r="B1180" s="49" t="s">
        <v>1303</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502002023</v>
      </c>
      <c r="B1181" s="49" t="s">
        <v>1304</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502002024</v>
      </c>
      <c r="B1182" s="49" t="s">
        <v>1305</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502002025</v>
      </c>
      <c r="B1183" s="49" t="s">
        <v>1306</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502002026</v>
      </c>
      <c r="B1184" s="49" t="s">
        <v>1307</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502002027</v>
      </c>
      <c r="B1185" s="49" t="s">
        <v>1308</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502003000</v>
      </c>
      <c r="B1186" s="49" t="s">
        <v>1309</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502003001</v>
      </c>
      <c r="B1187" s="49" t="s">
        <v>1310</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t="25.5" hidden="1" x14ac:dyDescent="0.25">
      <c r="A1188" s="46">
        <v>502003002</v>
      </c>
      <c r="B1188" s="49" t="s">
        <v>1311</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t="25.5" hidden="1" x14ac:dyDescent="0.25">
      <c r="A1189" s="46">
        <v>502003003</v>
      </c>
      <c r="B1189" s="49" t="s">
        <v>1312</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309</v>
      </c>
      <c r="Y1189" s="50"/>
      <c r="Z1189" s="111">
        <v>1</v>
      </c>
      <c r="AA1189" s="112">
        <v>1.6</v>
      </c>
      <c r="AB1189" s="50"/>
      <c r="AC1189" s="50"/>
      <c r="AD1189" s="50"/>
      <c r="AE1189" s="50"/>
      <c r="AF1189" s="51"/>
    </row>
    <row r="1190" spans="1:32" s="48" customFormat="1" ht="25.5" hidden="1" x14ac:dyDescent="0.25">
      <c r="A1190" s="46">
        <v>502003004</v>
      </c>
      <c r="B1190" s="49" t="s">
        <v>1313</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309</v>
      </c>
      <c r="Y1190" s="50"/>
      <c r="Z1190" s="111">
        <v>1</v>
      </c>
      <c r="AA1190" s="112">
        <v>1.6</v>
      </c>
      <c r="AB1190" s="50"/>
      <c r="AC1190" s="50"/>
      <c r="AD1190" s="50"/>
      <c r="AE1190" s="50"/>
      <c r="AF1190" s="51"/>
    </row>
    <row r="1191" spans="1:32" s="48" customFormat="1" hidden="1" x14ac:dyDescent="0.25">
      <c r="A1191" s="46">
        <v>502003005</v>
      </c>
      <c r="B1191" s="49" t="s">
        <v>1314</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502003006</v>
      </c>
      <c r="B1192" s="49" t="s">
        <v>1315</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t="25.5" hidden="1" x14ac:dyDescent="0.25">
      <c r="A1193" s="46">
        <v>502003007</v>
      </c>
      <c r="B1193" s="49" t="s">
        <v>1316</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245</v>
      </c>
      <c r="Y1193" s="50"/>
      <c r="Z1193" s="111">
        <v>1</v>
      </c>
      <c r="AA1193" s="112">
        <v>1.6</v>
      </c>
      <c r="AB1193" s="50"/>
      <c r="AC1193" s="50"/>
      <c r="AD1193" s="50"/>
      <c r="AE1193" s="50"/>
      <c r="AF1193" s="51"/>
    </row>
    <row r="1194" spans="1:32" s="48" customFormat="1" ht="25.5" hidden="1" x14ac:dyDescent="0.25">
      <c r="A1194" s="46">
        <v>502003008</v>
      </c>
      <c r="B1194" s="49" t="s">
        <v>1317</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245</v>
      </c>
      <c r="Y1194" s="50"/>
      <c r="Z1194" s="111">
        <v>1</v>
      </c>
      <c r="AA1194" s="112">
        <v>1.6</v>
      </c>
      <c r="AB1194" s="50"/>
      <c r="AC1194" s="50"/>
      <c r="AD1194" s="50"/>
      <c r="AE1194" s="50"/>
      <c r="AF1194" s="51"/>
    </row>
    <row r="1195" spans="1:32" s="48" customFormat="1" ht="25.5" hidden="1" x14ac:dyDescent="0.25">
      <c r="A1195" s="46">
        <v>502003009</v>
      </c>
      <c r="B1195" s="49" t="s">
        <v>1318</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309</v>
      </c>
      <c r="Y1195" s="50"/>
      <c r="Z1195" s="111">
        <v>1</v>
      </c>
      <c r="AA1195" s="112">
        <v>1.6</v>
      </c>
      <c r="AB1195" s="50"/>
      <c r="AC1195" s="50"/>
      <c r="AD1195" s="50"/>
      <c r="AE1195" s="50"/>
      <c r="AF1195" s="51"/>
    </row>
    <row r="1196" spans="1:32" s="48" customFormat="1" ht="38.25" hidden="1" x14ac:dyDescent="0.25">
      <c r="A1196" s="46">
        <v>502003010</v>
      </c>
      <c r="B1196" s="49" t="s">
        <v>1319</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25.5" hidden="1" x14ac:dyDescent="0.25">
      <c r="A1197" s="46">
        <v>502003011</v>
      </c>
      <c r="B1197" s="49" t="s">
        <v>1320</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245</v>
      </c>
      <c r="Y1197" s="50"/>
      <c r="Z1197" s="111">
        <v>1</v>
      </c>
      <c r="AA1197" s="112">
        <v>1.6</v>
      </c>
      <c r="AB1197" s="50"/>
      <c r="AC1197" s="50"/>
      <c r="AD1197" s="50"/>
      <c r="AE1197" s="50"/>
      <c r="AF1197" s="51"/>
    </row>
    <row r="1198" spans="1:32" s="48" customFormat="1" ht="25.5" hidden="1" x14ac:dyDescent="0.25">
      <c r="A1198" s="46">
        <v>502003012</v>
      </c>
      <c r="B1198" s="49" t="s">
        <v>1321</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idden="1" x14ac:dyDescent="0.25">
      <c r="A1199" s="46">
        <v>502003013</v>
      </c>
      <c r="B1199" s="49" t="s">
        <v>1322</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idden="1" x14ac:dyDescent="0.25">
      <c r="A1200" s="46">
        <v>502003014</v>
      </c>
      <c r="B1200" s="49" t="s">
        <v>1323</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309</v>
      </c>
      <c r="Y1200" s="50"/>
      <c r="Z1200" s="111">
        <v>1</v>
      </c>
      <c r="AA1200" s="112">
        <v>1.6</v>
      </c>
      <c r="AB1200" s="50"/>
      <c r="AC1200" s="50"/>
      <c r="AD1200" s="50"/>
      <c r="AE1200" s="50"/>
      <c r="AF1200" s="51"/>
    </row>
    <row r="1201" spans="1:32" s="48" customFormat="1" ht="25.5" hidden="1" x14ac:dyDescent="0.25">
      <c r="A1201" s="46">
        <v>502003015</v>
      </c>
      <c r="B1201" s="49" t="s">
        <v>1324</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309</v>
      </c>
      <c r="Y1201" s="50"/>
      <c r="Z1201" s="111">
        <v>1</v>
      </c>
      <c r="AA1201" s="112">
        <v>1.6</v>
      </c>
      <c r="AB1201" s="50"/>
      <c r="AC1201" s="50"/>
      <c r="AD1201" s="50"/>
      <c r="AE1201" s="50"/>
      <c r="AF1201" s="51"/>
    </row>
    <row r="1202" spans="1:32" s="48" customFormat="1" ht="25.5" hidden="1" x14ac:dyDescent="0.25">
      <c r="A1202" s="46">
        <v>502003016</v>
      </c>
      <c r="B1202" s="49" t="s">
        <v>1325</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38.25" hidden="1" x14ac:dyDescent="0.25">
      <c r="A1203" s="46">
        <v>502003017</v>
      </c>
      <c r="B1203" s="49" t="s">
        <v>1326</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502003018</v>
      </c>
      <c r="B1204" s="49" t="s">
        <v>1327</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245</v>
      </c>
      <c r="Y1204" s="50"/>
      <c r="Z1204" s="111">
        <v>1</v>
      </c>
      <c r="AA1204" s="112">
        <v>1.6</v>
      </c>
      <c r="AB1204" s="50"/>
      <c r="AC1204" s="50"/>
      <c r="AD1204" s="50"/>
      <c r="AE1204" s="50"/>
      <c r="AF1204" s="51"/>
    </row>
    <row r="1205" spans="1:32" hidden="1" x14ac:dyDescent="0.25">
      <c r="A1205" s="43">
        <v>504000000</v>
      </c>
      <c r="B1205" s="44" t="s">
        <v>1993</v>
      </c>
      <c r="C1205" s="124"/>
      <c r="D1205" s="45"/>
      <c r="E1205" s="45"/>
      <c r="F1205" s="45"/>
      <c r="G1205" s="45"/>
      <c r="H1205" s="45"/>
      <c r="I1205" s="45"/>
      <c r="J1205" s="45"/>
      <c r="K1205" s="45"/>
      <c r="L1205" s="45"/>
      <c r="M1205" s="45"/>
      <c r="N1205" s="45"/>
      <c r="O1205" s="45"/>
      <c r="P1205" s="45"/>
      <c r="Q1205" s="45"/>
      <c r="R1205" s="45"/>
      <c r="S1205" s="45"/>
      <c r="T1205" s="45"/>
      <c r="U1205" s="45"/>
      <c r="V1205" s="45"/>
      <c r="W1205" s="45"/>
      <c r="X1205" s="43">
        <v>120</v>
      </c>
      <c r="Y1205" s="31"/>
      <c r="Z1205" s="109">
        <v>1</v>
      </c>
      <c r="AA1205" s="110">
        <v>1.6</v>
      </c>
      <c r="AB1205" s="31"/>
      <c r="AC1205" s="31"/>
      <c r="AD1205" s="31"/>
      <c r="AE1205" s="31"/>
    </row>
    <row r="1206" spans="1:32" x14ac:dyDescent="0.25">
      <c r="A1206" s="40">
        <v>600020000</v>
      </c>
      <c r="B1206" s="41" t="s">
        <v>1960</v>
      </c>
      <c r="C1206" s="123"/>
      <c r="D1206" s="37"/>
      <c r="E1206" s="37"/>
      <c r="F1206" s="37"/>
      <c r="G1206" s="37"/>
      <c r="H1206" s="37"/>
      <c r="I1206" s="37"/>
      <c r="J1206" s="37"/>
      <c r="K1206" s="37"/>
      <c r="L1206" s="37"/>
      <c r="M1206" s="37"/>
      <c r="N1206" s="37"/>
      <c r="O1206" s="37"/>
      <c r="P1206" s="37"/>
      <c r="Q1206" s="37"/>
      <c r="R1206" s="37"/>
      <c r="S1206" s="37"/>
      <c r="T1206" s="37"/>
      <c r="U1206" s="37"/>
      <c r="V1206" s="37"/>
      <c r="W1206" s="37"/>
      <c r="X1206" s="40">
        <v>60</v>
      </c>
      <c r="Y1206" s="42"/>
      <c r="Z1206" s="113">
        <v>1</v>
      </c>
      <c r="AA1206" s="114">
        <v>1.6</v>
      </c>
      <c r="AB1206" s="42"/>
      <c r="AC1206" s="42"/>
      <c r="AD1206" s="42"/>
      <c r="AE1206" s="42"/>
    </row>
    <row r="1207" spans="1:32" x14ac:dyDescent="0.25">
      <c r="A1207" s="40">
        <v>600140000</v>
      </c>
      <c r="B1207" s="41" t="s">
        <v>2191</v>
      </c>
      <c r="C1207" s="123"/>
      <c r="D1207" s="37"/>
      <c r="E1207" s="37"/>
      <c r="F1207" s="37"/>
      <c r="G1207" s="37"/>
      <c r="H1207" s="37"/>
      <c r="I1207" s="37"/>
      <c r="J1207" s="37"/>
      <c r="K1207" s="37"/>
      <c r="L1207" s="37"/>
      <c r="M1207" s="37"/>
      <c r="N1207" s="37"/>
      <c r="O1207" s="37"/>
      <c r="P1207" s="37"/>
      <c r="Q1207" s="37"/>
      <c r="R1207" s="37"/>
      <c r="S1207" s="37"/>
      <c r="T1207" s="37"/>
      <c r="U1207" s="37"/>
      <c r="V1207" s="37"/>
      <c r="W1207" s="37"/>
      <c r="X1207" s="40">
        <v>120</v>
      </c>
      <c r="Y1207" s="42"/>
      <c r="Z1207" s="113">
        <v>1</v>
      </c>
      <c r="AA1207" s="114">
        <v>1.6</v>
      </c>
      <c r="AB1207" s="42"/>
      <c r="AC1207" s="42"/>
      <c r="AD1207" s="42"/>
      <c r="AE1207" s="42"/>
    </row>
    <row r="1208" spans="1:32" ht="25.5" x14ac:dyDescent="0.25">
      <c r="A1208" s="40">
        <v>600140000</v>
      </c>
      <c r="B1208" s="41" t="s">
        <v>1968</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120</v>
      </c>
      <c r="Y1208" s="42"/>
      <c r="Z1208" s="113">
        <v>1</v>
      </c>
      <c r="AA1208" s="114">
        <v>1.6</v>
      </c>
      <c r="AB1208" s="42"/>
      <c r="AC1208" s="42"/>
      <c r="AD1208" s="42"/>
      <c r="AE1208" s="42"/>
    </row>
    <row r="1209" spans="1:32" x14ac:dyDescent="0.25">
      <c r="A1209" s="195" t="s">
        <v>6</v>
      </c>
      <c r="B1209" s="196"/>
      <c r="C1209" s="126"/>
      <c r="D1209" s="7">
        <f>SUM(E1209:H1209)</f>
        <v>0</v>
      </c>
      <c r="E1209" s="7">
        <f>SUM(E659,E1206:E1208)</f>
        <v>0</v>
      </c>
      <c r="F1209" s="7">
        <f>SUM(F659,F1206:F1208)</f>
        <v>0</v>
      </c>
      <c r="G1209" s="7">
        <f>SUM(G659,G1206:G1208)</f>
        <v>0</v>
      </c>
      <c r="H1209" s="7">
        <f>SUM(H659,H1206:H1208)</f>
        <v>0</v>
      </c>
      <c r="I1209" s="7">
        <f>SUM(J1209:M1209)</f>
        <v>0</v>
      </c>
      <c r="J1209" s="7">
        <f>SUM(J659,J1206:J1208)</f>
        <v>0</v>
      </c>
      <c r="K1209" s="7">
        <f>SUM(K659,K1206:K1208)</f>
        <v>0</v>
      </c>
      <c r="L1209" s="7">
        <f>SUM(L659,L1206:L1208)</f>
        <v>0</v>
      </c>
      <c r="M1209" s="7">
        <f>SUM(M659,M1206:M1208)</f>
        <v>0</v>
      </c>
      <c r="N1209" s="7">
        <f>SUM(O1209:R1209)</f>
        <v>0</v>
      </c>
      <c r="O1209" s="7">
        <f>SUM(O659,O1206:O1208)</f>
        <v>0</v>
      </c>
      <c r="P1209" s="7">
        <f>SUM(P659,P1206:P1208)</f>
        <v>0</v>
      </c>
      <c r="Q1209" s="7">
        <f>SUM(Q659,Q1206:Q1208)</f>
        <v>0</v>
      </c>
      <c r="R1209" s="7">
        <f>SUM(R659,R1206:R1208)</f>
        <v>0</v>
      </c>
      <c r="S1209" s="7">
        <f>SUM(T1209:W1209)</f>
        <v>0</v>
      </c>
      <c r="T1209" s="7">
        <f>SUM(T659,T1206:T1208)</f>
        <v>0</v>
      </c>
      <c r="U1209" s="7">
        <f>SUM(U659,U1206:U1208)</f>
        <v>0</v>
      </c>
      <c r="V1209" s="7">
        <f>SUM(V659,V1206:V1208)</f>
        <v>0</v>
      </c>
      <c r="W1209" s="7">
        <f>SUM(W659,W1206:W1208)</f>
        <v>0</v>
      </c>
      <c r="X1209" s="28" t="s">
        <v>1953</v>
      </c>
      <c r="Y1209" s="32"/>
      <c r="Z1209" s="115" t="s">
        <v>1953</v>
      </c>
      <c r="AA1209" s="116" t="s">
        <v>1953</v>
      </c>
      <c r="AB1209" s="7">
        <f>SUM(AB659,AB1206:AB1208)</f>
        <v>0</v>
      </c>
      <c r="AC1209" s="7">
        <f>SUM(AC659,AC1206:AC1208)</f>
        <v>0</v>
      </c>
      <c r="AD1209" s="7">
        <f>SUM(AD659,AD1206:AD1208)</f>
        <v>0</v>
      </c>
      <c r="AE1209" s="7">
        <f>SUM(AE659,AE1206:AE1208)</f>
        <v>0</v>
      </c>
    </row>
    <row r="1210" spans="1:32" s="19" customFormat="1" x14ac:dyDescent="0.25">
      <c r="A1210" s="191" t="s">
        <v>1329</v>
      </c>
      <c r="B1210" s="192"/>
      <c r="C1210" s="3"/>
      <c r="D1210" s="4">
        <f>SUM(E1210:H1210)</f>
        <v>0</v>
      </c>
      <c r="E1210" s="4">
        <f>E516+E657+E1209</f>
        <v>0</v>
      </c>
      <c r="F1210" s="4">
        <f>F516+F657+F1209</f>
        <v>0</v>
      </c>
      <c r="G1210" s="4">
        <f>G516+G657+G1209</f>
        <v>0</v>
      </c>
      <c r="H1210" s="4">
        <f>H516+H657+H1209</f>
        <v>0</v>
      </c>
      <c r="I1210" s="4">
        <f>SUM(J1210:M1210)</f>
        <v>0</v>
      </c>
      <c r="J1210" s="4">
        <f>J516+J657+J1209</f>
        <v>0</v>
      </c>
      <c r="K1210" s="4">
        <f>K516+K657+K1209</f>
        <v>0</v>
      </c>
      <c r="L1210" s="4">
        <f>L516+L657+L1209</f>
        <v>0</v>
      </c>
      <c r="M1210" s="4">
        <f>M516+M657+M1209</f>
        <v>0</v>
      </c>
      <c r="N1210" s="4">
        <f>SUM(O1210:R1210)</f>
        <v>0</v>
      </c>
      <c r="O1210" s="4">
        <f>O516+O657+O1209</f>
        <v>0</v>
      </c>
      <c r="P1210" s="4">
        <f>P516+P657+P1209</f>
        <v>0</v>
      </c>
      <c r="Q1210" s="4">
        <f>Q516+Q657+Q1209</f>
        <v>0</v>
      </c>
      <c r="R1210" s="4">
        <f>R516+R657+R1209</f>
        <v>0</v>
      </c>
      <c r="S1210" s="4">
        <f>SUM(T1210:W1210)</f>
        <v>0</v>
      </c>
      <c r="T1210" s="4">
        <f>T516+T657+T1209</f>
        <v>0</v>
      </c>
      <c r="U1210" s="4">
        <f>U516+U657+U1209</f>
        <v>0</v>
      </c>
      <c r="V1210" s="4">
        <f>V516+V657+V1209</f>
        <v>0</v>
      </c>
      <c r="W1210" s="4">
        <f>W516+W657+W1209</f>
        <v>0</v>
      </c>
      <c r="X1210" s="29" t="s">
        <v>1953</v>
      </c>
      <c r="Y1210" s="33"/>
      <c r="Z1210" s="117" t="s">
        <v>1953</v>
      </c>
      <c r="AA1210" s="118" t="s">
        <v>1953</v>
      </c>
      <c r="AB1210" s="30">
        <f>AB516+AB657+AB1209</f>
        <v>0</v>
      </c>
      <c r="AC1210" s="30">
        <f>AC516+AC657+AC1209</f>
        <v>0</v>
      </c>
      <c r="AD1210" s="30">
        <f>AD516+AD657+AD1209</f>
        <v>0</v>
      </c>
      <c r="AE1210" s="30">
        <f>AE516+AE657+AE1209</f>
        <v>0</v>
      </c>
      <c r="AF1210" s="21"/>
    </row>
  </sheetData>
  <mergeCells count="41">
    <mergeCell ref="A1210:B1210"/>
    <mergeCell ref="A518:B518"/>
    <mergeCell ref="A657:B657"/>
    <mergeCell ref="A658:B658"/>
    <mergeCell ref="A659:B659"/>
    <mergeCell ref="A1209:B1209"/>
    <mergeCell ref="A517:B517"/>
    <mergeCell ref="A1:A4"/>
    <mergeCell ref="B1:B4"/>
    <mergeCell ref="D1:H1"/>
    <mergeCell ref="I1:M1"/>
    <mergeCell ref="A6:B6"/>
    <mergeCell ref="A7:B7"/>
    <mergeCell ref="A445:B445"/>
    <mergeCell ref="A516:B516"/>
    <mergeCell ref="N1:R1"/>
    <mergeCell ref="D2:D4"/>
    <mergeCell ref="E2:H2"/>
    <mergeCell ref="I2:I4"/>
    <mergeCell ref="J2:M2"/>
    <mergeCell ref="S1:W1"/>
    <mergeCell ref="E3:F3"/>
    <mergeCell ref="G3:H3"/>
    <mergeCell ref="J3:K3"/>
    <mergeCell ref="L3:M3"/>
    <mergeCell ref="AA1:AA4"/>
    <mergeCell ref="AB1:AE1"/>
    <mergeCell ref="T3:U3"/>
    <mergeCell ref="V3:W3"/>
    <mergeCell ref="AB3:AB4"/>
    <mergeCell ref="AC3:AC4"/>
    <mergeCell ref="O3:P3"/>
    <mergeCell ref="Q3:R3"/>
    <mergeCell ref="AD3:AD4"/>
    <mergeCell ref="AE3:AE4"/>
    <mergeCell ref="N2:N4"/>
    <mergeCell ref="O2:R2"/>
    <mergeCell ref="S2:S4"/>
    <mergeCell ref="T2:W2"/>
    <mergeCell ref="X1:X4"/>
    <mergeCell ref="Z1:Z4"/>
  </mergeCells>
  <pageMargins left="0.7" right="0.7" top="0.75" bottom="0.75" header="0.3" footer="0.3"/>
  <pageSetup paperSize="9" orientation="portrait" r:id="rId1"/>
  <headerFooter>
    <oddFooter>&amp;C&amp;L4F5E662A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19"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19" t="s">
        <v>2269</v>
      </c>
      <c r="Z1" s="189" t="s">
        <v>3</v>
      </c>
      <c r="AA1" s="188" t="s">
        <v>4</v>
      </c>
      <c r="AB1" s="185" t="s">
        <v>5</v>
      </c>
      <c r="AC1" s="185"/>
      <c r="AD1" s="185"/>
      <c r="AE1" s="185"/>
      <c r="AF1" s="131"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20" t="s">
        <v>2269</v>
      </c>
      <c r="Z2" s="189"/>
      <c r="AA2" s="188"/>
      <c r="AB2" s="96" t="s">
        <v>15</v>
      </c>
      <c r="AC2" s="96" t="s">
        <v>2193</v>
      </c>
      <c r="AD2" s="96" t="s">
        <v>2194</v>
      </c>
      <c r="AE2" s="96" t="s">
        <v>2195</v>
      </c>
      <c r="AF2" s="132"/>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20" t="s">
        <v>2269</v>
      </c>
      <c r="Z3" s="189"/>
      <c r="AA3" s="188"/>
      <c r="AB3" s="185" t="s">
        <v>2187</v>
      </c>
      <c r="AC3" s="185" t="s">
        <v>2188</v>
      </c>
      <c r="AD3" s="185" t="s">
        <v>2189</v>
      </c>
      <c r="AE3" s="185"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85"/>
      <c r="AC4" s="185"/>
      <c r="AD4" s="185"/>
      <c r="AE4" s="185"/>
      <c r="AF4" s="132"/>
    </row>
    <row r="5" spans="1:32" s="18" customFormat="1" ht="15" customHeight="1" x14ac:dyDescent="0.25">
      <c r="A5" s="1"/>
      <c r="B5" s="95"/>
      <c r="C5" s="122"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x14ac:dyDescent="0.25">
      <c r="A6" s="193" t="s">
        <v>1333</v>
      </c>
      <c r="B6" s="19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1953</v>
      </c>
      <c r="Y6" s="39"/>
      <c r="Z6" s="107" t="s">
        <v>1953</v>
      </c>
      <c r="AA6" s="108" t="s">
        <v>1953</v>
      </c>
      <c r="AB6" s="42">
        <f>SUM(AB7:AB194)</f>
        <v>0</v>
      </c>
      <c r="AC6" s="42">
        <f>SUM(AC7:AC194)</f>
        <v>0</v>
      </c>
      <c r="AD6" s="42">
        <f>SUM(AD7:AD194)</f>
        <v>0</v>
      </c>
      <c r="AE6" s="42">
        <f>SUM(AE7:AE194)</f>
        <v>0</v>
      </c>
    </row>
    <row r="7" spans="1:32"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2"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2"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2"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2"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2"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2"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2"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2"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2"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2198</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25.5" hidden="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2199</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2200</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2201</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38.25" hidden="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25.5" hidden="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25.5" hidden="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25.5" hidden="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1993</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2263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1960</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2057</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2264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2265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2266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195" t="s">
        <v>6</v>
      </c>
      <c r="B205" s="19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1953</v>
      </c>
      <c r="Y205" s="32"/>
      <c r="Z205" s="115" t="s">
        <v>1953</v>
      </c>
      <c r="AA205" s="116" t="s">
        <v>1953</v>
      </c>
      <c r="AB205" s="7">
        <f>SUM(AB6,AB195:AB204)</f>
        <v>0</v>
      </c>
      <c r="AC205" s="7">
        <f>SUM(AC6,AC195:AC204)</f>
        <v>0</v>
      </c>
      <c r="AD205" s="7">
        <f>SUM(AD6,AD195:AD204)</f>
        <v>0</v>
      </c>
      <c r="AE205" s="7">
        <f>SUM(AE6,AE195:AE204)</f>
        <v>0</v>
      </c>
    </row>
  </sheetData>
  <mergeCells count="32">
    <mergeCell ref="AE3:AE4"/>
    <mergeCell ref="AD3:AD4"/>
    <mergeCell ref="X1:X4"/>
    <mergeCell ref="B1:B4"/>
    <mergeCell ref="N2:N4"/>
    <mergeCell ref="Q3:R3"/>
    <mergeCell ref="AB1:AE1"/>
    <mergeCell ref="AC3:AC4"/>
    <mergeCell ref="V3:W3"/>
    <mergeCell ref="Z1:Z4"/>
    <mergeCell ref="T2:W2"/>
    <mergeCell ref="J3:K3"/>
    <mergeCell ref="O3:P3"/>
    <mergeCell ref="T3:U3"/>
    <mergeCell ref="I1:M1"/>
    <mergeCell ref="I2:I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s>
  <pageMargins left="0.7" right="0.7" top="0.75" bottom="0.75" header="0.3" footer="0.3"/>
  <pageSetup paperSize="9" orientation="portrait" r:id="rId1"/>
  <headerFooter>
    <oddFooter>&amp;C&amp;L4F5E662A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19"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19" t="s">
        <v>2269</v>
      </c>
      <c r="Z1" s="189" t="s">
        <v>3</v>
      </c>
      <c r="AA1" s="188" t="s">
        <v>4</v>
      </c>
      <c r="AB1" s="185" t="s">
        <v>5</v>
      </c>
      <c r="AC1" s="185"/>
      <c r="AD1" s="185"/>
      <c r="AE1" s="185"/>
      <c r="AF1" s="131"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20" t="s">
        <v>2269</v>
      </c>
      <c r="Z2" s="189"/>
      <c r="AA2" s="188"/>
      <c r="AB2" s="96" t="s">
        <v>15</v>
      </c>
      <c r="AC2" s="96" t="s">
        <v>2193</v>
      </c>
      <c r="AD2" s="96" t="s">
        <v>2194</v>
      </c>
      <c r="AE2" s="96" t="s">
        <v>2195</v>
      </c>
      <c r="AF2" s="132"/>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20" t="s">
        <v>2269</v>
      </c>
      <c r="Z3" s="189"/>
      <c r="AA3" s="188"/>
      <c r="AB3" s="197" t="s">
        <v>2187</v>
      </c>
      <c r="AC3" s="197" t="s">
        <v>2188</v>
      </c>
      <c r="AD3" s="197" t="s">
        <v>2189</v>
      </c>
      <c r="AE3" s="197"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98"/>
      <c r="AC4" s="198"/>
      <c r="AD4" s="198"/>
      <c r="AE4" s="198"/>
      <c r="AF4" s="132"/>
    </row>
    <row r="5" spans="1:32" s="18" customFormat="1" ht="15" customHeight="1" x14ac:dyDescent="0.25">
      <c r="A5" s="1"/>
      <c r="B5" s="95"/>
      <c r="C5" s="122"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x14ac:dyDescent="0.25">
      <c r="A6" s="193" t="s">
        <v>2059</v>
      </c>
      <c r="B6" s="19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1953</v>
      </c>
      <c r="Y6" s="39"/>
      <c r="Z6" s="107" t="s">
        <v>1953</v>
      </c>
      <c r="AA6" s="108" t="s">
        <v>1953</v>
      </c>
      <c r="AB6" s="42">
        <f>SUM(AB7:AB194)</f>
        <v>0</v>
      </c>
      <c r="AC6" s="42">
        <f>SUM(AC7:AC194)</f>
        <v>0</v>
      </c>
      <c r="AD6" s="42">
        <f>SUM(AD7:AD194)</f>
        <v>0</v>
      </c>
      <c r="AE6" s="42">
        <f>SUM(AE7:AE194)</f>
        <v>0</v>
      </c>
    </row>
    <row r="7" spans="1:32"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2"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2"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2"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2"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2"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2"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2"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2"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2"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2198</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25.5" hidden="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2199</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2200</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2201</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38.25" hidden="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25.5" hidden="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25.5" hidden="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25.5" hidden="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1993</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2058</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1960</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2191</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2057</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2264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2265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2266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195" t="s">
        <v>6</v>
      </c>
      <c r="B205" s="19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1953</v>
      </c>
      <c r="Y205" s="32"/>
      <c r="Z205" s="115" t="s">
        <v>1953</v>
      </c>
      <c r="AA205" s="116" t="s">
        <v>1953</v>
      </c>
      <c r="AB205" s="7">
        <f>SUM(AB6,AB195:AB204)</f>
        <v>0</v>
      </c>
      <c r="AC205" s="7">
        <f>SUM(AC6,AC195:AC204)</f>
        <v>0</v>
      </c>
      <c r="AD205" s="7">
        <f>SUM(AD6,AD195:AD204)</f>
        <v>0</v>
      </c>
      <c r="AE205" s="7">
        <f>SUM(AE6,AE195:AE204)</f>
        <v>0</v>
      </c>
    </row>
  </sheetData>
  <mergeCells count="32">
    <mergeCell ref="A1:A4"/>
    <mergeCell ref="B1:B4"/>
    <mergeCell ref="N1:R1"/>
    <mergeCell ref="D2:D4"/>
    <mergeCell ref="A6:B6"/>
    <mergeCell ref="A205:B205"/>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&amp;C&amp;L4F5E662A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19"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19" t="s">
        <v>2269</v>
      </c>
      <c r="Z1" s="189" t="s">
        <v>3</v>
      </c>
      <c r="AA1" s="188" t="s">
        <v>4</v>
      </c>
      <c r="AB1" s="185" t="s">
        <v>5</v>
      </c>
      <c r="AC1" s="185"/>
      <c r="AD1" s="185"/>
      <c r="AE1" s="185"/>
      <c r="AF1" s="131"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20" t="s">
        <v>2269</v>
      </c>
      <c r="Z2" s="189"/>
      <c r="AA2" s="188"/>
      <c r="AB2" s="96" t="s">
        <v>15</v>
      </c>
      <c r="AC2" s="96" t="s">
        <v>2193</v>
      </c>
      <c r="AD2" s="96" t="s">
        <v>2194</v>
      </c>
      <c r="AE2" s="96" t="s">
        <v>2195</v>
      </c>
      <c r="AF2" s="132"/>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20" t="s">
        <v>2269</v>
      </c>
      <c r="Z3" s="189"/>
      <c r="AA3" s="188"/>
      <c r="AB3" s="185" t="s">
        <v>2187</v>
      </c>
      <c r="AC3" s="185" t="s">
        <v>2188</v>
      </c>
      <c r="AD3" s="185" t="s">
        <v>2189</v>
      </c>
      <c r="AE3" s="185"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85"/>
      <c r="AC4" s="185"/>
      <c r="AD4" s="185"/>
      <c r="AE4" s="185"/>
      <c r="AF4" s="132"/>
    </row>
    <row r="5" spans="1:32" s="18" customFormat="1" ht="15" customHeight="1" x14ac:dyDescent="0.25">
      <c r="A5" s="1"/>
      <c r="B5" s="95"/>
      <c r="C5" s="122"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x14ac:dyDescent="0.25">
      <c r="A6" s="193" t="s">
        <v>2060</v>
      </c>
      <c r="B6" s="19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1953</v>
      </c>
      <c r="Y6" s="39"/>
      <c r="Z6" s="107" t="s">
        <v>1953</v>
      </c>
      <c r="AA6" s="108" t="s">
        <v>1953</v>
      </c>
      <c r="AB6" s="42">
        <f>SUM(AB7:AB137)</f>
        <v>0</v>
      </c>
      <c r="AC6" s="42">
        <f>SUM(AC7:AC137)</f>
        <v>0</v>
      </c>
      <c r="AD6" s="42">
        <f>SUM(AD7:AD137)</f>
        <v>0</v>
      </c>
      <c r="AE6" s="42">
        <f>SUM(AE7:AE137)</f>
        <v>0</v>
      </c>
    </row>
    <row r="7" spans="1:32" hidden="1" x14ac:dyDescent="0.25">
      <c r="A7" s="5">
        <v>200000000</v>
      </c>
      <c r="B7" s="35" t="s">
        <v>2061</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2" ht="25.5" hidden="1" x14ac:dyDescent="0.25">
      <c r="A8" s="5">
        <v>201000000</v>
      </c>
      <c r="B8" s="35" t="s">
        <v>2062</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2" hidden="1" x14ac:dyDescent="0.25">
      <c r="A9" s="5">
        <v>201010000</v>
      </c>
      <c r="B9" s="35" t="s">
        <v>2063</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2"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2"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2"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2"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2" hidden="1" x14ac:dyDescent="0.25">
      <c r="A14" s="5">
        <v>201010500</v>
      </c>
      <c r="B14" s="35" t="s">
        <v>2064</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2" hidden="1" x14ac:dyDescent="0.25">
      <c r="A15" s="5">
        <v>201020000</v>
      </c>
      <c r="B15" s="35" t="s">
        <v>2065</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2"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2064</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2066</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2067</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2068</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2069</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2070</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2071</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2072</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2073</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2074</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2075</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2076</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2077</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2078</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2079</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2080</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2081</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2082</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2083</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2084</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2085</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2086</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2087</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2088</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2089</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2090</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2091</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2092</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2093</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2094</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2095</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2096</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2097</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2098</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2099</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2100</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2101</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2102</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2103</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2104</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2105</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2106</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2107</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2108</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25.5" hidden="1" x14ac:dyDescent="0.25">
      <c r="A73" s="5">
        <v>208010000</v>
      </c>
      <c r="B73" s="35" t="s">
        <v>2109</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2110</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2111</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2112</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2113</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2114</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2115</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2116</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2117</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2118</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2119</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2120</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2121</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2122</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2123</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2124</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2125</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2126</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2127</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2128</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2129</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2130</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2132</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2133</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2134</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2131</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2135</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2136</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2137</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2138</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2139</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2140</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2141</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2142</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2143</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2144</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2145</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2146</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2147</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2148</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2149</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2150</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2151</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2152</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2153</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2154</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2155</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2156</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2157</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2158</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2159</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2160</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2161</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2162</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2163</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2164</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2165</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2166</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2167</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2168</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2224</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1993</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2169</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2263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1960</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1968</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2264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2265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2266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195" t="s">
        <v>6</v>
      </c>
      <c r="B149" s="19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1953</v>
      </c>
      <c r="Y149" s="32"/>
      <c r="Z149" s="115" t="s">
        <v>1953</v>
      </c>
      <c r="AA149" s="116" t="s">
        <v>1953</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&amp;C&amp;L4F5E662A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customWidth="1"/>
    <col min="34" max="16384" width="9.140625" style="8"/>
  </cols>
  <sheetData>
    <row r="1" spans="1:32" s="16" customFormat="1" ht="15" customHeight="1" x14ac:dyDescent="0.25">
      <c r="A1" s="187" t="s">
        <v>0</v>
      </c>
      <c r="B1" s="177" t="s">
        <v>1</v>
      </c>
      <c r="C1" s="119" t="s">
        <v>2269</v>
      </c>
      <c r="D1" s="177" t="s">
        <v>2</v>
      </c>
      <c r="E1" s="177"/>
      <c r="F1" s="177"/>
      <c r="G1" s="177"/>
      <c r="H1" s="177"/>
      <c r="I1" s="177" t="s">
        <v>12</v>
      </c>
      <c r="J1" s="177"/>
      <c r="K1" s="177"/>
      <c r="L1" s="177"/>
      <c r="M1" s="177"/>
      <c r="N1" s="177" t="s">
        <v>13</v>
      </c>
      <c r="O1" s="177"/>
      <c r="P1" s="177"/>
      <c r="Q1" s="177"/>
      <c r="R1" s="177"/>
      <c r="S1" s="177" t="s">
        <v>14</v>
      </c>
      <c r="T1" s="177"/>
      <c r="U1" s="177"/>
      <c r="V1" s="177"/>
      <c r="W1" s="177"/>
      <c r="X1" s="186" t="s">
        <v>2192</v>
      </c>
      <c r="Y1" s="119" t="s">
        <v>2269</v>
      </c>
      <c r="Z1" s="189" t="s">
        <v>3</v>
      </c>
      <c r="AA1" s="188" t="s">
        <v>4</v>
      </c>
      <c r="AB1" s="185" t="s">
        <v>5</v>
      </c>
      <c r="AC1" s="185"/>
      <c r="AD1" s="185"/>
      <c r="AE1" s="185"/>
      <c r="AF1" s="131" t="s">
        <v>2269</v>
      </c>
    </row>
    <row r="2" spans="1:32" s="17" customFormat="1" ht="15" customHeight="1" x14ac:dyDescent="0.25">
      <c r="A2" s="187"/>
      <c r="B2" s="177"/>
      <c r="C2" s="120" t="s">
        <v>2269</v>
      </c>
      <c r="D2" s="178" t="s">
        <v>6</v>
      </c>
      <c r="E2" s="176" t="s">
        <v>7</v>
      </c>
      <c r="F2" s="176"/>
      <c r="G2" s="176"/>
      <c r="H2" s="176"/>
      <c r="I2" s="178" t="s">
        <v>6</v>
      </c>
      <c r="J2" s="176" t="s">
        <v>7</v>
      </c>
      <c r="K2" s="176"/>
      <c r="L2" s="176"/>
      <c r="M2" s="176"/>
      <c r="N2" s="178" t="s">
        <v>6</v>
      </c>
      <c r="O2" s="176" t="s">
        <v>7</v>
      </c>
      <c r="P2" s="176"/>
      <c r="Q2" s="176"/>
      <c r="R2" s="176"/>
      <c r="S2" s="178" t="s">
        <v>6</v>
      </c>
      <c r="T2" s="176" t="s">
        <v>7</v>
      </c>
      <c r="U2" s="176"/>
      <c r="V2" s="176"/>
      <c r="W2" s="176"/>
      <c r="X2" s="186"/>
      <c r="Y2" s="120" t="s">
        <v>2269</v>
      </c>
      <c r="Z2" s="189"/>
      <c r="AA2" s="188"/>
      <c r="AB2" s="96" t="s">
        <v>15</v>
      </c>
      <c r="AC2" s="96" t="s">
        <v>2193</v>
      </c>
      <c r="AD2" s="96" t="s">
        <v>2194</v>
      </c>
      <c r="AE2" s="96" t="s">
        <v>2195</v>
      </c>
      <c r="AF2" s="132"/>
    </row>
    <row r="3" spans="1:32" s="17" customFormat="1" ht="30" customHeight="1" x14ac:dyDescent="0.25">
      <c r="A3" s="187"/>
      <c r="B3" s="177"/>
      <c r="C3" s="120" t="s">
        <v>2269</v>
      </c>
      <c r="D3" s="178"/>
      <c r="E3" s="190" t="s">
        <v>8</v>
      </c>
      <c r="F3" s="190"/>
      <c r="G3" s="176" t="s">
        <v>9</v>
      </c>
      <c r="H3" s="176"/>
      <c r="I3" s="178"/>
      <c r="J3" s="190" t="s">
        <v>8</v>
      </c>
      <c r="K3" s="190"/>
      <c r="L3" s="176" t="s">
        <v>9</v>
      </c>
      <c r="M3" s="176"/>
      <c r="N3" s="178"/>
      <c r="O3" s="190" t="s">
        <v>8</v>
      </c>
      <c r="P3" s="190"/>
      <c r="Q3" s="176" t="s">
        <v>9</v>
      </c>
      <c r="R3" s="176"/>
      <c r="S3" s="178"/>
      <c r="T3" s="190" t="s">
        <v>8</v>
      </c>
      <c r="U3" s="190"/>
      <c r="V3" s="176" t="s">
        <v>9</v>
      </c>
      <c r="W3" s="176"/>
      <c r="X3" s="186"/>
      <c r="Y3" s="120" t="s">
        <v>2269</v>
      </c>
      <c r="Z3" s="189"/>
      <c r="AA3" s="188"/>
      <c r="AB3" s="185" t="s">
        <v>2187</v>
      </c>
      <c r="AC3" s="185" t="s">
        <v>2188</v>
      </c>
      <c r="AD3" s="185" t="s">
        <v>2189</v>
      </c>
      <c r="AE3" s="185" t="s">
        <v>2190</v>
      </c>
      <c r="AF3" s="132"/>
    </row>
    <row r="4" spans="1:32" s="17" customFormat="1" ht="66.599999999999994" customHeight="1" x14ac:dyDescent="0.25">
      <c r="A4" s="187"/>
      <c r="B4" s="177"/>
      <c r="C4" s="121" t="s">
        <v>2269</v>
      </c>
      <c r="D4" s="178"/>
      <c r="E4" s="77" t="s">
        <v>10</v>
      </c>
      <c r="F4" s="78" t="s">
        <v>11</v>
      </c>
      <c r="G4" s="77" t="s">
        <v>10</v>
      </c>
      <c r="H4" s="78" t="s">
        <v>11</v>
      </c>
      <c r="I4" s="178"/>
      <c r="J4" s="77" t="s">
        <v>10</v>
      </c>
      <c r="K4" s="78" t="s">
        <v>11</v>
      </c>
      <c r="L4" s="77" t="s">
        <v>10</v>
      </c>
      <c r="M4" s="78" t="s">
        <v>11</v>
      </c>
      <c r="N4" s="178"/>
      <c r="O4" s="77" t="s">
        <v>10</v>
      </c>
      <c r="P4" s="78" t="s">
        <v>11</v>
      </c>
      <c r="Q4" s="77" t="s">
        <v>10</v>
      </c>
      <c r="R4" s="78" t="s">
        <v>11</v>
      </c>
      <c r="S4" s="178"/>
      <c r="T4" s="77" t="s">
        <v>10</v>
      </c>
      <c r="U4" s="78" t="s">
        <v>11</v>
      </c>
      <c r="V4" s="77" t="s">
        <v>10</v>
      </c>
      <c r="W4" s="78" t="s">
        <v>11</v>
      </c>
      <c r="X4" s="186"/>
      <c r="Y4" s="121" t="s">
        <v>2269</v>
      </c>
      <c r="Z4" s="189"/>
      <c r="AA4" s="188"/>
      <c r="AB4" s="185"/>
      <c r="AC4" s="185"/>
      <c r="AD4" s="185"/>
      <c r="AE4" s="185"/>
      <c r="AF4" s="132"/>
    </row>
    <row r="5" spans="1:32" s="18" customFormat="1" ht="15" customHeight="1" x14ac:dyDescent="0.25">
      <c r="A5" s="1"/>
      <c r="B5" s="95"/>
      <c r="C5" s="122" t="s">
        <v>2269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2269</v>
      </c>
      <c r="Z5" s="9">
        <v>22</v>
      </c>
      <c r="AA5" s="9">
        <v>23</v>
      </c>
      <c r="AB5" s="9">
        <v>24</v>
      </c>
      <c r="AC5" s="9">
        <v>25</v>
      </c>
      <c r="AD5" s="9">
        <v>26</v>
      </c>
      <c r="AE5" s="9">
        <v>27</v>
      </c>
      <c r="AF5" s="23"/>
    </row>
    <row r="6" spans="1:32" x14ac:dyDescent="0.25">
      <c r="A6" s="193" t="s">
        <v>2170</v>
      </c>
      <c r="B6" s="19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1953</v>
      </c>
      <c r="Y6" s="39"/>
      <c r="Z6" s="107" t="s">
        <v>1953</v>
      </c>
      <c r="AA6" s="108" t="s">
        <v>1953</v>
      </c>
      <c r="AB6" s="42">
        <f>SUM(AB7:AB137)</f>
        <v>0</v>
      </c>
      <c r="AC6" s="42">
        <f>SUM(AC7:AC137)</f>
        <v>0</v>
      </c>
      <c r="AD6" s="42">
        <f>SUM(AD7:AD137)</f>
        <v>0</v>
      </c>
      <c r="AE6" s="42">
        <f>SUM(AE7:AE137)</f>
        <v>0</v>
      </c>
    </row>
    <row r="7" spans="1:32" hidden="1" x14ac:dyDescent="0.25">
      <c r="A7" s="5">
        <v>200000000</v>
      </c>
      <c r="B7" s="35" t="s">
        <v>2061</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2" ht="25.5" hidden="1" x14ac:dyDescent="0.25">
      <c r="A8" s="5">
        <v>201000000</v>
      </c>
      <c r="B8" s="35" t="s">
        <v>2062</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2" hidden="1" x14ac:dyDescent="0.25">
      <c r="A9" s="5">
        <v>201010000</v>
      </c>
      <c r="B9" s="35" t="s">
        <v>2063</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2"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2"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2"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2"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2" hidden="1" x14ac:dyDescent="0.25">
      <c r="A14" s="5">
        <v>201010500</v>
      </c>
      <c r="B14" s="35" t="s">
        <v>2064</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2" hidden="1" x14ac:dyDescent="0.25">
      <c r="A15" s="5">
        <v>201020000</v>
      </c>
      <c r="B15" s="35" t="s">
        <v>2065</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2"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2064</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2066</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2067</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2068</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2069</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2070</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2071</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2072</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2073</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2074</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2075</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2076</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2077</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2078</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2079</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2080</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2081</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2082</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2083</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2084</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2085</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2086</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2087</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2088</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2089</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2090</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2091</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2092</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2093</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2094</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2095</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2096</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2097</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2098</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2099</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2100</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2101</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2102</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2103</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2104</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2105</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2106</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2107</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2108</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25.5" hidden="1" x14ac:dyDescent="0.25">
      <c r="A73" s="5">
        <v>208010000</v>
      </c>
      <c r="B73" s="35" t="s">
        <v>2109</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2110</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2111</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2112</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2113</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2114</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2115</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2116</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2117</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2118</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2119</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2120</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2121</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2122</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2123</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2124</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2125</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2126</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2127</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2128</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2129</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2130</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2132</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2133</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2134</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2131</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2135</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2136</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2137</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2138</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2139</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2140</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2141</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2142</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2143</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2144</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2145</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2146</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2147</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2148</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2149</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2150</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2151</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2152</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2153</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2154</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2155</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2156</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2157</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2158</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2159</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2160</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2161</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2162</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2163</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2164</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2165</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2166</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2167</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2168</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2224</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1993</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2171</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2172</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1960</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2191</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1968</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2264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2265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2266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195" t="s">
        <v>6</v>
      </c>
      <c r="B149" s="19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1953</v>
      </c>
      <c r="Y149" s="32"/>
      <c r="Z149" s="115" t="s">
        <v>1953</v>
      </c>
      <c r="AA149" s="116" t="s">
        <v>1953</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&amp;C&amp;L4F5E662A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7"/>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76" t="s">
        <v>1338</v>
      </c>
      <c r="B1" s="199"/>
      <c r="C1" s="187" t="s">
        <v>2</v>
      </c>
      <c r="D1" s="187" t="s">
        <v>12</v>
      </c>
      <c r="E1" s="187" t="s">
        <v>13</v>
      </c>
      <c r="F1" s="187" t="s">
        <v>14</v>
      </c>
      <c r="G1" s="187" t="s">
        <v>5</v>
      </c>
      <c r="H1" s="187"/>
      <c r="I1" s="187"/>
      <c r="J1" s="187"/>
      <c r="K1" s="22"/>
    </row>
    <row r="2" spans="1:11" s="17" customFormat="1" x14ac:dyDescent="0.25">
      <c r="A2" s="176"/>
      <c r="B2" s="200"/>
      <c r="C2" s="187"/>
      <c r="D2" s="187"/>
      <c r="E2" s="187"/>
      <c r="F2" s="187"/>
      <c r="G2" s="90" t="s">
        <v>1339</v>
      </c>
      <c r="H2" s="90" t="s">
        <v>1340</v>
      </c>
      <c r="I2" s="90" t="s">
        <v>1341</v>
      </c>
      <c r="J2" s="90" t="s">
        <v>1342</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1343</v>
      </c>
      <c r="B4" s="10"/>
      <c r="C4" s="25"/>
      <c r="D4" s="25"/>
      <c r="E4" s="25"/>
      <c r="F4" s="25"/>
      <c r="G4" s="25"/>
      <c r="H4" s="25"/>
      <c r="I4" s="25"/>
      <c r="J4" s="25"/>
      <c r="K4" s="21"/>
    </row>
    <row r="5" spans="1:11" s="19" customFormat="1" x14ac:dyDescent="0.25">
      <c r="A5" s="11" t="s">
        <v>1350</v>
      </c>
      <c r="B5" s="12"/>
      <c r="C5" s="26">
        <f t="shared" ref="C5:J5" si="0">SUM(C6:C34)</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1351</v>
      </c>
      <c r="B6" s="13"/>
      <c r="C6" s="5"/>
      <c r="D6" s="5"/>
      <c r="E6" s="5"/>
      <c r="F6" s="5"/>
      <c r="G6" s="5"/>
      <c r="H6" s="5"/>
      <c r="I6" s="5"/>
      <c r="J6" s="5"/>
    </row>
    <row r="7" spans="1:11" hidden="1" x14ac:dyDescent="0.25">
      <c r="A7" s="6" t="s">
        <v>1352</v>
      </c>
      <c r="B7" s="13"/>
      <c r="C7" s="5"/>
      <c r="D7" s="5"/>
      <c r="E7" s="5"/>
      <c r="F7" s="5"/>
      <c r="G7" s="5"/>
      <c r="H7" s="5"/>
      <c r="I7" s="5"/>
      <c r="J7" s="5"/>
    </row>
    <row r="8" spans="1:11" hidden="1" x14ac:dyDescent="0.25">
      <c r="A8" s="6" t="s">
        <v>1353</v>
      </c>
      <c r="B8" s="13"/>
      <c r="C8" s="5"/>
      <c r="D8" s="5"/>
      <c r="E8" s="5"/>
      <c r="F8" s="5"/>
      <c r="G8" s="5"/>
      <c r="H8" s="5"/>
      <c r="I8" s="5"/>
      <c r="J8" s="5"/>
    </row>
    <row r="9" spans="1:11" hidden="1" x14ac:dyDescent="0.25">
      <c r="A9" s="6" t="s">
        <v>1354</v>
      </c>
      <c r="B9" s="13"/>
      <c r="C9" s="5"/>
      <c r="D9" s="5"/>
      <c r="E9" s="5"/>
      <c r="F9" s="5"/>
      <c r="G9" s="5"/>
      <c r="H9" s="5"/>
      <c r="I9" s="5"/>
      <c r="J9" s="5"/>
    </row>
    <row r="10" spans="1:11" hidden="1" x14ac:dyDescent="0.25">
      <c r="A10" s="6" t="s">
        <v>1355</v>
      </c>
      <c r="B10" s="13"/>
      <c r="C10" s="5"/>
      <c r="D10" s="5"/>
      <c r="E10" s="5"/>
      <c r="F10" s="5"/>
      <c r="G10" s="5"/>
      <c r="H10" s="5"/>
      <c r="I10" s="5"/>
      <c r="J10" s="5"/>
    </row>
    <row r="11" spans="1:11" hidden="1" x14ac:dyDescent="0.25">
      <c r="A11" s="6" t="s">
        <v>1356</v>
      </c>
      <c r="B11" s="13"/>
      <c r="C11" s="5"/>
      <c r="D11" s="5"/>
      <c r="E11" s="5"/>
      <c r="F11" s="5"/>
      <c r="G11" s="5"/>
      <c r="H11" s="5"/>
      <c r="I11" s="5"/>
      <c r="J11" s="5"/>
    </row>
    <row r="12" spans="1:11" hidden="1" x14ac:dyDescent="0.25">
      <c r="A12" s="6" t="s">
        <v>1357</v>
      </c>
      <c r="B12" s="13"/>
      <c r="C12" s="5"/>
      <c r="D12" s="5"/>
      <c r="E12" s="5"/>
      <c r="F12" s="5"/>
      <c r="G12" s="5"/>
      <c r="H12" s="5"/>
      <c r="I12" s="5"/>
      <c r="J12" s="5"/>
    </row>
    <row r="13" spans="1:11" hidden="1" x14ac:dyDescent="0.25">
      <c r="A13" s="6" t="s">
        <v>1358</v>
      </c>
      <c r="B13" s="13"/>
      <c r="C13" s="5"/>
      <c r="D13" s="5"/>
      <c r="E13" s="5"/>
      <c r="F13" s="5"/>
      <c r="G13" s="5"/>
      <c r="H13" s="5"/>
      <c r="I13" s="5"/>
      <c r="J13" s="5"/>
    </row>
    <row r="14" spans="1:11" hidden="1" x14ac:dyDescent="0.25">
      <c r="A14" s="6" t="s">
        <v>1359</v>
      </c>
      <c r="B14" s="13"/>
      <c r="C14" s="5"/>
      <c r="D14" s="5"/>
      <c r="E14" s="5"/>
      <c r="F14" s="5"/>
      <c r="G14" s="5"/>
      <c r="H14" s="5"/>
      <c r="I14" s="5"/>
      <c r="J14" s="5"/>
    </row>
    <row r="15" spans="1:11" hidden="1" x14ac:dyDescent="0.25">
      <c r="A15" s="6" t="s">
        <v>1360</v>
      </c>
      <c r="B15" s="13"/>
      <c r="C15" s="5"/>
      <c r="D15" s="5"/>
      <c r="E15" s="5"/>
      <c r="F15" s="5"/>
      <c r="G15" s="5"/>
      <c r="H15" s="5"/>
      <c r="I15" s="5"/>
      <c r="J15" s="5"/>
    </row>
    <row r="16" spans="1:11" hidden="1" x14ac:dyDescent="0.25">
      <c r="A16" s="6" t="s">
        <v>1361</v>
      </c>
      <c r="B16" s="13"/>
      <c r="C16" s="5"/>
      <c r="D16" s="5"/>
      <c r="E16" s="5"/>
      <c r="F16" s="5"/>
      <c r="G16" s="5"/>
      <c r="H16" s="5"/>
      <c r="I16" s="5"/>
      <c r="J16" s="5"/>
    </row>
    <row r="17" spans="1:10" hidden="1" x14ac:dyDescent="0.25">
      <c r="A17" s="6" t="s">
        <v>1362</v>
      </c>
      <c r="B17" s="13"/>
      <c r="C17" s="5"/>
      <c r="D17" s="5"/>
      <c r="E17" s="5"/>
      <c r="F17" s="5"/>
      <c r="G17" s="5"/>
      <c r="H17" s="5"/>
      <c r="I17" s="5"/>
      <c r="J17" s="5"/>
    </row>
    <row r="18" spans="1:10" hidden="1" x14ac:dyDescent="0.25">
      <c r="A18" s="6" t="s">
        <v>1363</v>
      </c>
      <c r="B18" s="13"/>
      <c r="C18" s="5"/>
      <c r="D18" s="5"/>
      <c r="E18" s="5"/>
      <c r="F18" s="5"/>
      <c r="G18" s="5"/>
      <c r="H18" s="5"/>
      <c r="I18" s="5"/>
      <c r="J18" s="5"/>
    </row>
    <row r="19" spans="1:10" hidden="1" x14ac:dyDescent="0.25">
      <c r="A19" s="6" t="s">
        <v>1364</v>
      </c>
      <c r="B19" s="13"/>
      <c r="C19" s="5"/>
      <c r="D19" s="5"/>
      <c r="E19" s="5"/>
      <c r="F19" s="5"/>
      <c r="G19" s="5"/>
      <c r="H19" s="5"/>
      <c r="I19" s="5"/>
      <c r="J19" s="5"/>
    </row>
    <row r="20" spans="1:10" hidden="1" x14ac:dyDescent="0.25">
      <c r="A20" s="6" t="s">
        <v>1365</v>
      </c>
      <c r="B20" s="13"/>
      <c r="C20" s="5"/>
      <c r="D20" s="5"/>
      <c r="E20" s="5"/>
      <c r="F20" s="5"/>
      <c r="G20" s="5"/>
      <c r="H20" s="5"/>
      <c r="I20" s="5"/>
      <c r="J20" s="5"/>
    </row>
    <row r="21" spans="1:10" hidden="1" x14ac:dyDescent="0.25">
      <c r="A21" s="6" t="s">
        <v>1366</v>
      </c>
      <c r="B21" s="13"/>
      <c r="C21" s="5"/>
      <c r="D21" s="5"/>
      <c r="E21" s="5"/>
      <c r="F21" s="5"/>
      <c r="G21" s="5"/>
      <c r="H21" s="5"/>
      <c r="I21" s="5"/>
      <c r="J21" s="5"/>
    </row>
    <row r="22" spans="1:10" hidden="1" x14ac:dyDescent="0.25">
      <c r="A22" s="6" t="s">
        <v>1367</v>
      </c>
      <c r="B22" s="13"/>
      <c r="C22" s="5"/>
      <c r="D22" s="5"/>
      <c r="E22" s="5"/>
      <c r="F22" s="5"/>
      <c r="G22" s="5"/>
      <c r="H22" s="5"/>
      <c r="I22" s="5"/>
      <c r="J22" s="5"/>
    </row>
    <row r="23" spans="1:10" hidden="1" x14ac:dyDescent="0.25">
      <c r="A23" s="6" t="s">
        <v>1368</v>
      </c>
      <c r="B23" s="13"/>
      <c r="C23" s="5"/>
      <c r="D23" s="5"/>
      <c r="E23" s="5"/>
      <c r="F23" s="5"/>
      <c r="G23" s="5"/>
      <c r="H23" s="5"/>
      <c r="I23" s="5"/>
      <c r="J23" s="5"/>
    </row>
    <row r="24" spans="1:10" hidden="1" x14ac:dyDescent="0.25">
      <c r="A24" s="6" t="s">
        <v>1369</v>
      </c>
      <c r="B24" s="13"/>
      <c r="C24" s="5"/>
      <c r="D24" s="5"/>
      <c r="E24" s="5"/>
      <c r="F24" s="5"/>
      <c r="G24" s="5"/>
      <c r="H24" s="5"/>
      <c r="I24" s="5"/>
      <c r="J24" s="5"/>
    </row>
    <row r="25" spans="1:10" hidden="1" x14ac:dyDescent="0.25">
      <c r="A25" s="6" t="s">
        <v>1370</v>
      </c>
      <c r="B25" s="13"/>
      <c r="C25" s="5"/>
      <c r="D25" s="5"/>
      <c r="E25" s="5"/>
      <c r="F25" s="5"/>
      <c r="G25" s="5"/>
      <c r="H25" s="5"/>
      <c r="I25" s="5"/>
      <c r="J25" s="5"/>
    </row>
    <row r="26" spans="1:10" hidden="1" x14ac:dyDescent="0.25">
      <c r="A26" s="6" t="s">
        <v>1371</v>
      </c>
      <c r="B26" s="13"/>
      <c r="C26" s="5"/>
      <c r="D26" s="5"/>
      <c r="E26" s="5"/>
      <c r="F26" s="5"/>
      <c r="G26" s="5"/>
      <c r="H26" s="5"/>
      <c r="I26" s="5"/>
      <c r="J26" s="5"/>
    </row>
    <row r="27" spans="1:10" hidden="1" x14ac:dyDescent="0.25">
      <c r="A27" s="6" t="s">
        <v>1372</v>
      </c>
      <c r="B27" s="13"/>
      <c r="C27" s="5"/>
      <c r="D27" s="5"/>
      <c r="E27" s="5"/>
      <c r="F27" s="5"/>
      <c r="G27" s="5"/>
      <c r="H27" s="5"/>
      <c r="I27" s="5"/>
      <c r="J27" s="5"/>
    </row>
    <row r="28" spans="1:10" hidden="1" x14ac:dyDescent="0.25">
      <c r="A28" s="6" t="s">
        <v>2253</v>
      </c>
      <c r="B28" s="13"/>
      <c r="C28" s="5"/>
      <c r="D28" s="5"/>
      <c r="E28" s="5"/>
      <c r="F28" s="5"/>
      <c r="G28" s="5"/>
      <c r="H28" s="5"/>
      <c r="I28" s="5"/>
      <c r="J28" s="5"/>
    </row>
    <row r="29" spans="1:10" hidden="1" x14ac:dyDescent="0.25">
      <c r="A29" s="6" t="s">
        <v>1373</v>
      </c>
      <c r="B29" s="13"/>
      <c r="C29" s="5"/>
      <c r="D29" s="5"/>
      <c r="E29" s="5"/>
      <c r="F29" s="5"/>
      <c r="G29" s="5"/>
      <c r="H29" s="5"/>
      <c r="I29" s="5"/>
      <c r="J29" s="5"/>
    </row>
    <row r="30" spans="1:10" hidden="1" x14ac:dyDescent="0.25">
      <c r="A30" s="6" t="s">
        <v>1374</v>
      </c>
      <c r="B30" s="13"/>
      <c r="C30" s="5"/>
      <c r="D30" s="5"/>
      <c r="E30" s="5"/>
      <c r="F30" s="5"/>
      <c r="G30" s="5"/>
      <c r="H30" s="5"/>
      <c r="I30" s="5"/>
      <c r="J30" s="5"/>
    </row>
    <row r="31" spans="1:10" hidden="1" x14ac:dyDescent="0.25">
      <c r="A31" s="6" t="s">
        <v>1375</v>
      </c>
      <c r="B31" s="13"/>
      <c r="C31" s="5"/>
      <c r="D31" s="5"/>
      <c r="E31" s="5"/>
      <c r="F31" s="5"/>
      <c r="G31" s="5"/>
      <c r="H31" s="5"/>
      <c r="I31" s="5"/>
      <c r="J31" s="5"/>
    </row>
    <row r="32" spans="1:10" hidden="1" x14ac:dyDescent="0.25">
      <c r="A32" s="6" t="s">
        <v>1376</v>
      </c>
      <c r="B32" s="13"/>
      <c r="C32" s="5"/>
      <c r="D32" s="5"/>
      <c r="E32" s="5"/>
      <c r="F32" s="5"/>
      <c r="G32" s="5"/>
      <c r="H32" s="5"/>
      <c r="I32" s="5"/>
      <c r="J32" s="5"/>
    </row>
    <row r="33" spans="1:11" hidden="1" x14ac:dyDescent="0.25">
      <c r="A33" s="6" t="s">
        <v>1377</v>
      </c>
      <c r="B33" s="13"/>
      <c r="C33" s="5"/>
      <c r="D33" s="5"/>
      <c r="E33" s="5"/>
      <c r="F33" s="5"/>
      <c r="G33" s="5"/>
      <c r="H33" s="5"/>
      <c r="I33" s="5"/>
      <c r="J33" s="5"/>
    </row>
    <row r="34" spans="1:11" hidden="1" x14ac:dyDescent="0.25">
      <c r="A34" s="6" t="s">
        <v>1378</v>
      </c>
      <c r="B34" s="13"/>
      <c r="C34" s="5"/>
      <c r="D34" s="5"/>
      <c r="E34" s="5"/>
      <c r="F34" s="5"/>
      <c r="G34" s="5"/>
      <c r="H34" s="5"/>
      <c r="I34" s="5"/>
      <c r="J34" s="5"/>
    </row>
    <row r="35" spans="1:11" s="19" customFormat="1" x14ac:dyDescent="0.25">
      <c r="A35" s="11" t="s">
        <v>1379</v>
      </c>
      <c r="B35" s="12"/>
      <c r="C35" s="26">
        <f t="shared" ref="C35:J35" si="1">SUM(C36:C52)</f>
        <v>0</v>
      </c>
      <c r="D35" s="26">
        <f t="shared" si="1"/>
        <v>0</v>
      </c>
      <c r="E35" s="26">
        <f t="shared" si="1"/>
        <v>0</v>
      </c>
      <c r="F35" s="26">
        <f t="shared" si="1"/>
        <v>0</v>
      </c>
      <c r="G35" s="26">
        <f t="shared" si="1"/>
        <v>0</v>
      </c>
      <c r="H35" s="26">
        <f t="shared" si="1"/>
        <v>0</v>
      </c>
      <c r="I35" s="26">
        <f t="shared" si="1"/>
        <v>0</v>
      </c>
      <c r="J35" s="26">
        <f t="shared" si="1"/>
        <v>0</v>
      </c>
      <c r="K35" s="21"/>
    </row>
    <row r="36" spans="1:11" hidden="1" x14ac:dyDescent="0.25">
      <c r="A36" s="6" t="s">
        <v>1380</v>
      </c>
      <c r="B36" s="13"/>
      <c r="C36" s="5"/>
      <c r="D36" s="5"/>
      <c r="E36" s="5"/>
      <c r="F36" s="5"/>
      <c r="G36" s="5"/>
      <c r="H36" s="5"/>
      <c r="I36" s="5"/>
      <c r="J36" s="5"/>
    </row>
    <row r="37" spans="1:11" hidden="1" x14ac:dyDescent="0.25">
      <c r="A37" s="6" t="s">
        <v>1381</v>
      </c>
      <c r="B37" s="13"/>
      <c r="C37" s="5"/>
      <c r="D37" s="5"/>
      <c r="E37" s="5"/>
      <c r="F37" s="5"/>
      <c r="G37" s="5"/>
      <c r="H37" s="5"/>
      <c r="I37" s="5"/>
      <c r="J37" s="5"/>
    </row>
    <row r="38" spans="1:11" hidden="1" x14ac:dyDescent="0.25">
      <c r="A38" s="6" t="s">
        <v>1382</v>
      </c>
      <c r="B38" s="13"/>
      <c r="C38" s="5"/>
      <c r="D38" s="5"/>
      <c r="E38" s="5"/>
      <c r="F38" s="5"/>
      <c r="G38" s="5"/>
      <c r="H38" s="5"/>
      <c r="I38" s="5"/>
      <c r="J38" s="5"/>
    </row>
    <row r="39" spans="1:11" hidden="1" x14ac:dyDescent="0.25">
      <c r="A39" s="6" t="s">
        <v>1383</v>
      </c>
      <c r="B39" s="13"/>
      <c r="C39" s="5"/>
      <c r="D39" s="5"/>
      <c r="E39" s="5"/>
      <c r="F39" s="5"/>
      <c r="G39" s="5"/>
      <c r="H39" s="5"/>
      <c r="I39" s="5"/>
      <c r="J39" s="5"/>
    </row>
    <row r="40" spans="1:11" hidden="1" x14ac:dyDescent="0.25">
      <c r="A40" s="6" t="s">
        <v>1384</v>
      </c>
      <c r="B40" s="13"/>
      <c r="C40" s="5"/>
      <c r="D40" s="5"/>
      <c r="E40" s="5"/>
      <c r="F40" s="5"/>
      <c r="G40" s="5"/>
      <c r="H40" s="5"/>
      <c r="I40" s="5"/>
      <c r="J40" s="5"/>
    </row>
    <row r="41" spans="1:11" hidden="1" x14ac:dyDescent="0.25">
      <c r="A41" s="6" t="s">
        <v>1385</v>
      </c>
      <c r="B41" s="13"/>
      <c r="C41" s="5"/>
      <c r="D41" s="5"/>
      <c r="E41" s="5"/>
      <c r="F41" s="5"/>
      <c r="G41" s="5"/>
      <c r="H41" s="5"/>
      <c r="I41" s="5"/>
      <c r="J41" s="5"/>
    </row>
    <row r="42" spans="1:11" hidden="1" x14ac:dyDescent="0.25">
      <c r="A42" s="6" t="s">
        <v>1386</v>
      </c>
      <c r="B42" s="13"/>
      <c r="C42" s="5"/>
      <c r="D42" s="5"/>
      <c r="E42" s="5"/>
      <c r="F42" s="5"/>
      <c r="G42" s="5"/>
      <c r="H42" s="5"/>
      <c r="I42" s="5"/>
      <c r="J42" s="5"/>
    </row>
    <row r="43" spans="1:11" hidden="1" x14ac:dyDescent="0.25">
      <c r="A43" s="6" t="s">
        <v>1387</v>
      </c>
      <c r="B43" s="13"/>
      <c r="C43" s="5"/>
      <c r="D43" s="5"/>
      <c r="E43" s="5"/>
      <c r="F43" s="5"/>
      <c r="G43" s="5"/>
      <c r="H43" s="5"/>
      <c r="I43" s="5"/>
      <c r="J43" s="5"/>
    </row>
    <row r="44" spans="1:11" hidden="1" x14ac:dyDescent="0.25">
      <c r="A44" s="6" t="s">
        <v>1388</v>
      </c>
      <c r="B44" s="13"/>
      <c r="C44" s="5"/>
      <c r="D44" s="5"/>
      <c r="E44" s="5"/>
      <c r="F44" s="5"/>
      <c r="G44" s="5"/>
      <c r="H44" s="5"/>
      <c r="I44" s="5"/>
      <c r="J44" s="5"/>
    </row>
    <row r="45" spans="1:11" hidden="1" x14ac:dyDescent="0.25">
      <c r="A45" s="6" t="s">
        <v>1389</v>
      </c>
      <c r="B45" s="13"/>
      <c r="C45" s="5"/>
      <c r="D45" s="5"/>
      <c r="E45" s="5"/>
      <c r="F45" s="5"/>
      <c r="G45" s="5"/>
      <c r="H45" s="5"/>
      <c r="I45" s="5"/>
      <c r="J45" s="5"/>
    </row>
    <row r="46" spans="1:11" hidden="1" x14ac:dyDescent="0.25">
      <c r="A46" s="6" t="s">
        <v>1390</v>
      </c>
      <c r="B46" s="13"/>
      <c r="C46" s="5"/>
      <c r="D46" s="5"/>
      <c r="E46" s="5"/>
      <c r="F46" s="5"/>
      <c r="G46" s="5"/>
      <c r="H46" s="5"/>
      <c r="I46" s="5"/>
      <c r="J46" s="5"/>
    </row>
    <row r="47" spans="1:11" hidden="1" x14ac:dyDescent="0.25">
      <c r="A47" s="6" t="s">
        <v>1391</v>
      </c>
      <c r="B47" s="13"/>
      <c r="C47" s="5"/>
      <c r="D47" s="5"/>
      <c r="E47" s="5"/>
      <c r="F47" s="5"/>
      <c r="G47" s="5"/>
      <c r="H47" s="5"/>
      <c r="I47" s="5"/>
      <c r="J47" s="5"/>
    </row>
    <row r="48" spans="1:11" hidden="1" x14ac:dyDescent="0.25">
      <c r="A48" s="6" t="s">
        <v>1392</v>
      </c>
      <c r="B48" s="13"/>
      <c r="C48" s="5"/>
      <c r="D48" s="5"/>
      <c r="E48" s="5"/>
      <c r="F48" s="5"/>
      <c r="G48" s="5"/>
      <c r="H48" s="5"/>
      <c r="I48" s="5"/>
      <c r="J48" s="5"/>
    </row>
    <row r="49" spans="1:11" hidden="1" x14ac:dyDescent="0.25">
      <c r="A49" s="6" t="s">
        <v>1393</v>
      </c>
      <c r="B49" s="13"/>
      <c r="C49" s="5"/>
      <c r="D49" s="5"/>
      <c r="E49" s="5"/>
      <c r="F49" s="5"/>
      <c r="G49" s="5"/>
      <c r="H49" s="5"/>
      <c r="I49" s="5"/>
      <c r="J49" s="5"/>
    </row>
    <row r="50" spans="1:11" hidden="1" x14ac:dyDescent="0.25">
      <c r="A50" s="6" t="s">
        <v>1394</v>
      </c>
      <c r="B50" s="13"/>
      <c r="C50" s="5"/>
      <c r="D50" s="5"/>
      <c r="E50" s="5"/>
      <c r="F50" s="5"/>
      <c r="G50" s="5"/>
      <c r="H50" s="5"/>
      <c r="I50" s="5"/>
      <c r="J50" s="5"/>
    </row>
    <row r="51" spans="1:11" hidden="1" x14ac:dyDescent="0.25">
      <c r="A51" s="6" t="s">
        <v>1395</v>
      </c>
      <c r="B51" s="13"/>
      <c r="C51" s="5"/>
      <c r="D51" s="5"/>
      <c r="E51" s="5"/>
      <c r="F51" s="5"/>
      <c r="G51" s="5"/>
      <c r="H51" s="5"/>
      <c r="I51" s="5"/>
      <c r="J51" s="5"/>
    </row>
    <row r="52" spans="1:11" hidden="1" x14ac:dyDescent="0.25">
      <c r="A52" s="6" t="s">
        <v>1396</v>
      </c>
      <c r="B52" s="13"/>
      <c r="C52" s="5"/>
      <c r="D52" s="5"/>
      <c r="E52" s="5"/>
      <c r="F52" s="5"/>
      <c r="G52" s="5"/>
      <c r="H52" s="5"/>
      <c r="I52" s="5"/>
      <c r="J52" s="5"/>
    </row>
    <row r="53" spans="1:11" s="19" customFormat="1" x14ac:dyDescent="0.25">
      <c r="A53" s="11" t="s">
        <v>1397</v>
      </c>
      <c r="B53" s="12"/>
      <c r="C53" s="26">
        <f t="shared" ref="C53:J53" si="2">SUM(C54:C99)</f>
        <v>0</v>
      </c>
      <c r="D53" s="26">
        <f t="shared" si="2"/>
        <v>0</v>
      </c>
      <c r="E53" s="26">
        <f t="shared" si="2"/>
        <v>0</v>
      </c>
      <c r="F53" s="26">
        <f t="shared" si="2"/>
        <v>0</v>
      </c>
      <c r="G53" s="26">
        <f t="shared" si="2"/>
        <v>0</v>
      </c>
      <c r="H53" s="26">
        <f t="shared" si="2"/>
        <v>0</v>
      </c>
      <c r="I53" s="26">
        <f t="shared" si="2"/>
        <v>0</v>
      </c>
      <c r="J53" s="26">
        <f t="shared" si="2"/>
        <v>0</v>
      </c>
      <c r="K53" s="21"/>
    </row>
    <row r="54" spans="1:11" hidden="1" x14ac:dyDescent="0.25">
      <c r="A54" s="6" t="s">
        <v>1398</v>
      </c>
      <c r="B54" s="13"/>
      <c r="C54" s="5"/>
      <c r="D54" s="5"/>
      <c r="E54" s="5"/>
      <c r="F54" s="5"/>
      <c r="G54" s="5"/>
      <c r="H54" s="5"/>
      <c r="I54" s="5"/>
      <c r="J54" s="5"/>
    </row>
    <row r="55" spans="1:11" hidden="1" x14ac:dyDescent="0.25">
      <c r="A55" s="6" t="s">
        <v>1399</v>
      </c>
      <c r="B55" s="13"/>
      <c r="C55" s="5"/>
      <c r="D55" s="5"/>
      <c r="E55" s="5"/>
      <c r="F55" s="5"/>
      <c r="G55" s="5"/>
      <c r="H55" s="5"/>
      <c r="I55" s="5"/>
      <c r="J55" s="5"/>
    </row>
    <row r="56" spans="1:11" hidden="1" x14ac:dyDescent="0.25">
      <c r="A56" s="6" t="s">
        <v>1400</v>
      </c>
      <c r="B56" s="13"/>
      <c r="C56" s="5"/>
      <c r="D56" s="5"/>
      <c r="E56" s="5"/>
      <c r="F56" s="5"/>
      <c r="G56" s="5"/>
      <c r="H56" s="5"/>
      <c r="I56" s="5"/>
      <c r="J56" s="5"/>
    </row>
    <row r="57" spans="1:11" hidden="1" x14ac:dyDescent="0.25">
      <c r="A57" s="6" t="s">
        <v>1401</v>
      </c>
      <c r="B57" s="13"/>
      <c r="C57" s="5"/>
      <c r="D57" s="5"/>
      <c r="E57" s="5"/>
      <c r="F57" s="5"/>
      <c r="G57" s="5"/>
      <c r="H57" s="5"/>
      <c r="I57" s="5"/>
      <c r="J57" s="5"/>
    </row>
    <row r="58" spans="1:11" hidden="1" x14ac:dyDescent="0.25">
      <c r="A58" s="6" t="s">
        <v>1402</v>
      </c>
      <c r="B58" s="13"/>
      <c r="C58" s="5"/>
      <c r="D58" s="5"/>
      <c r="E58" s="5"/>
      <c r="F58" s="5"/>
      <c r="G58" s="5"/>
      <c r="H58" s="5"/>
      <c r="I58" s="5"/>
      <c r="J58" s="5"/>
    </row>
    <row r="59" spans="1:11" hidden="1" x14ac:dyDescent="0.25">
      <c r="A59" s="6" t="s">
        <v>1403</v>
      </c>
      <c r="B59" s="13"/>
      <c r="C59" s="5"/>
      <c r="D59" s="5"/>
      <c r="E59" s="5"/>
      <c r="F59" s="5"/>
      <c r="G59" s="5"/>
      <c r="H59" s="5"/>
      <c r="I59" s="5"/>
      <c r="J59" s="5"/>
    </row>
    <row r="60" spans="1:11" hidden="1" x14ac:dyDescent="0.25">
      <c r="A60" s="6" t="s">
        <v>1404</v>
      </c>
      <c r="B60" s="13"/>
      <c r="C60" s="5"/>
      <c r="D60" s="5"/>
      <c r="E60" s="5"/>
      <c r="F60" s="5"/>
      <c r="G60" s="5"/>
      <c r="H60" s="5"/>
      <c r="I60" s="5"/>
      <c r="J60" s="5"/>
    </row>
    <row r="61" spans="1:11" hidden="1" x14ac:dyDescent="0.25">
      <c r="A61" s="6" t="s">
        <v>1405</v>
      </c>
      <c r="B61" s="13"/>
      <c r="C61" s="5"/>
      <c r="D61" s="5"/>
      <c r="E61" s="5"/>
      <c r="F61" s="5"/>
      <c r="G61" s="5"/>
      <c r="H61" s="5"/>
      <c r="I61" s="5"/>
      <c r="J61" s="5"/>
    </row>
    <row r="62" spans="1:11" hidden="1" x14ac:dyDescent="0.25">
      <c r="A62" s="6" t="s">
        <v>1406</v>
      </c>
      <c r="B62" s="13"/>
      <c r="C62" s="5"/>
      <c r="D62" s="5"/>
      <c r="E62" s="5"/>
      <c r="F62" s="5"/>
      <c r="G62" s="5"/>
      <c r="H62" s="5"/>
      <c r="I62" s="5"/>
      <c r="J62" s="5"/>
    </row>
    <row r="63" spans="1:11" hidden="1" x14ac:dyDescent="0.25">
      <c r="A63" s="6" t="s">
        <v>1407</v>
      </c>
      <c r="B63" s="13"/>
      <c r="C63" s="5"/>
      <c r="D63" s="5"/>
      <c r="E63" s="5"/>
      <c r="F63" s="5"/>
      <c r="G63" s="5"/>
      <c r="H63" s="5"/>
      <c r="I63" s="5"/>
      <c r="J63" s="5"/>
    </row>
    <row r="64" spans="1:11" hidden="1" x14ac:dyDescent="0.25">
      <c r="A64" s="6" t="s">
        <v>1408</v>
      </c>
      <c r="B64" s="13"/>
      <c r="C64" s="5"/>
      <c r="D64" s="5"/>
      <c r="E64" s="5"/>
      <c r="F64" s="5"/>
      <c r="G64" s="5"/>
      <c r="H64" s="5"/>
      <c r="I64" s="5"/>
      <c r="J64" s="5"/>
    </row>
    <row r="65" spans="1:10" hidden="1" x14ac:dyDescent="0.25">
      <c r="A65" s="6" t="s">
        <v>1409</v>
      </c>
      <c r="B65" s="13"/>
      <c r="C65" s="5"/>
      <c r="D65" s="5"/>
      <c r="E65" s="5"/>
      <c r="F65" s="5"/>
      <c r="G65" s="5"/>
      <c r="H65" s="5"/>
      <c r="I65" s="5"/>
      <c r="J65" s="5"/>
    </row>
    <row r="66" spans="1:10" hidden="1" x14ac:dyDescent="0.25">
      <c r="A66" s="6" t="s">
        <v>1410</v>
      </c>
      <c r="B66" s="13"/>
      <c r="C66" s="5"/>
      <c r="D66" s="5"/>
      <c r="E66" s="5"/>
      <c r="F66" s="5"/>
      <c r="G66" s="5"/>
      <c r="H66" s="5"/>
      <c r="I66" s="5"/>
      <c r="J66" s="5"/>
    </row>
    <row r="67" spans="1:10" hidden="1" x14ac:dyDescent="0.25">
      <c r="A67" s="6" t="s">
        <v>1411</v>
      </c>
      <c r="B67" s="13"/>
      <c r="C67" s="5"/>
      <c r="D67" s="5"/>
      <c r="E67" s="5"/>
      <c r="F67" s="5"/>
      <c r="G67" s="5"/>
      <c r="H67" s="5"/>
      <c r="I67" s="5"/>
      <c r="J67" s="5"/>
    </row>
    <row r="68" spans="1:10" hidden="1" x14ac:dyDescent="0.25">
      <c r="A68" s="6" t="s">
        <v>1412</v>
      </c>
      <c r="B68" s="13"/>
      <c r="C68" s="5"/>
      <c r="D68" s="5"/>
      <c r="E68" s="5"/>
      <c r="F68" s="5"/>
      <c r="G68" s="5"/>
      <c r="H68" s="5"/>
      <c r="I68" s="5"/>
      <c r="J68" s="5"/>
    </row>
    <row r="69" spans="1:10" hidden="1" x14ac:dyDescent="0.25">
      <c r="A69" s="6" t="s">
        <v>2254</v>
      </c>
      <c r="B69" s="13"/>
      <c r="C69" s="5"/>
      <c r="D69" s="5"/>
      <c r="E69" s="5"/>
      <c r="F69" s="5"/>
      <c r="G69" s="5"/>
      <c r="H69" s="5"/>
      <c r="I69" s="5"/>
      <c r="J69" s="5"/>
    </row>
    <row r="70" spans="1:10" hidden="1" x14ac:dyDescent="0.25">
      <c r="A70" s="6" t="s">
        <v>1413</v>
      </c>
      <c r="B70" s="13"/>
      <c r="C70" s="5"/>
      <c r="D70" s="5"/>
      <c r="E70" s="5"/>
      <c r="F70" s="5"/>
      <c r="G70" s="5"/>
      <c r="H70" s="5"/>
      <c r="I70" s="5"/>
      <c r="J70" s="5"/>
    </row>
    <row r="71" spans="1:10" hidden="1" x14ac:dyDescent="0.25">
      <c r="A71" s="6" t="s">
        <v>1414</v>
      </c>
      <c r="B71" s="13"/>
      <c r="C71" s="5"/>
      <c r="D71" s="5"/>
      <c r="E71" s="5"/>
      <c r="F71" s="5"/>
      <c r="G71" s="5"/>
      <c r="H71" s="5"/>
      <c r="I71" s="5"/>
      <c r="J71" s="5"/>
    </row>
    <row r="72" spans="1:10" hidden="1" x14ac:dyDescent="0.25">
      <c r="A72" s="6" t="s">
        <v>1415</v>
      </c>
      <c r="B72" s="13"/>
      <c r="C72" s="5"/>
      <c r="D72" s="5"/>
      <c r="E72" s="5"/>
      <c r="F72" s="5"/>
      <c r="G72" s="5"/>
      <c r="H72" s="5"/>
      <c r="I72" s="5"/>
      <c r="J72" s="5"/>
    </row>
    <row r="73" spans="1:10" hidden="1" x14ac:dyDescent="0.25">
      <c r="A73" s="6" t="s">
        <v>1416</v>
      </c>
      <c r="B73" s="13"/>
      <c r="C73" s="5"/>
      <c r="D73" s="5"/>
      <c r="E73" s="5"/>
      <c r="F73" s="5"/>
      <c r="G73" s="5"/>
      <c r="H73" s="5"/>
      <c r="I73" s="5"/>
      <c r="J73" s="5"/>
    </row>
    <row r="74" spans="1:10" hidden="1" x14ac:dyDescent="0.25">
      <c r="A74" s="6" t="s">
        <v>1417</v>
      </c>
      <c r="B74" s="13"/>
      <c r="C74" s="5"/>
      <c r="D74" s="5"/>
      <c r="E74" s="5"/>
      <c r="F74" s="5"/>
      <c r="G74" s="5"/>
      <c r="H74" s="5"/>
      <c r="I74" s="5"/>
      <c r="J74" s="5"/>
    </row>
    <row r="75" spans="1:10" hidden="1" x14ac:dyDescent="0.25">
      <c r="A75" s="6" t="s">
        <v>1418</v>
      </c>
      <c r="B75" s="13"/>
      <c r="C75" s="5"/>
      <c r="D75" s="5"/>
      <c r="E75" s="5"/>
      <c r="F75" s="5"/>
      <c r="G75" s="5"/>
      <c r="H75" s="5"/>
      <c r="I75" s="5"/>
      <c r="J75" s="5"/>
    </row>
    <row r="76" spans="1:10" hidden="1" x14ac:dyDescent="0.25">
      <c r="A76" s="6" t="s">
        <v>1419</v>
      </c>
      <c r="B76" s="13"/>
      <c r="C76" s="5"/>
      <c r="D76" s="5"/>
      <c r="E76" s="5"/>
      <c r="F76" s="5"/>
      <c r="G76" s="5"/>
      <c r="H76" s="5"/>
      <c r="I76" s="5"/>
      <c r="J76" s="5"/>
    </row>
    <row r="77" spans="1:10" hidden="1" x14ac:dyDescent="0.25">
      <c r="A77" s="6" t="s">
        <v>1420</v>
      </c>
      <c r="B77" s="13"/>
      <c r="C77" s="5"/>
      <c r="D77" s="5"/>
      <c r="E77" s="5"/>
      <c r="F77" s="5"/>
      <c r="G77" s="5"/>
      <c r="H77" s="5"/>
      <c r="I77" s="5"/>
      <c r="J77" s="5"/>
    </row>
    <row r="78" spans="1:10" hidden="1" x14ac:dyDescent="0.25">
      <c r="A78" s="6" t="s">
        <v>1421</v>
      </c>
      <c r="B78" s="13"/>
      <c r="C78" s="5"/>
      <c r="D78" s="5"/>
      <c r="E78" s="5"/>
      <c r="F78" s="5"/>
      <c r="G78" s="5"/>
      <c r="H78" s="5"/>
      <c r="I78" s="5"/>
      <c r="J78" s="5"/>
    </row>
    <row r="79" spans="1:10" hidden="1" x14ac:dyDescent="0.25">
      <c r="A79" s="6" t="s">
        <v>1422</v>
      </c>
      <c r="B79" s="13"/>
      <c r="C79" s="5"/>
      <c r="D79" s="5"/>
      <c r="E79" s="5"/>
      <c r="F79" s="5"/>
      <c r="G79" s="5"/>
      <c r="H79" s="5"/>
      <c r="I79" s="5"/>
      <c r="J79" s="5"/>
    </row>
    <row r="80" spans="1:10" hidden="1" x14ac:dyDescent="0.25">
      <c r="A80" s="6" t="s">
        <v>1423</v>
      </c>
      <c r="B80" s="13"/>
      <c r="C80" s="5"/>
      <c r="D80" s="5"/>
      <c r="E80" s="5"/>
      <c r="F80" s="5"/>
      <c r="G80" s="5"/>
      <c r="H80" s="5"/>
      <c r="I80" s="5"/>
      <c r="J80" s="5"/>
    </row>
    <row r="81" spans="1:10" hidden="1" x14ac:dyDescent="0.25">
      <c r="A81" s="6" t="s">
        <v>1424</v>
      </c>
      <c r="B81" s="13"/>
      <c r="C81" s="5"/>
      <c r="D81" s="5"/>
      <c r="E81" s="5"/>
      <c r="F81" s="5"/>
      <c r="G81" s="5"/>
      <c r="H81" s="5"/>
      <c r="I81" s="5"/>
      <c r="J81" s="5"/>
    </row>
    <row r="82" spans="1:10" hidden="1" x14ac:dyDescent="0.25">
      <c r="A82" s="6" t="s">
        <v>1425</v>
      </c>
      <c r="B82" s="13"/>
      <c r="C82" s="5"/>
      <c r="D82" s="5"/>
      <c r="E82" s="5"/>
      <c r="F82" s="5"/>
      <c r="G82" s="5"/>
      <c r="H82" s="5"/>
      <c r="I82" s="5"/>
      <c r="J82" s="5"/>
    </row>
    <row r="83" spans="1:10" hidden="1" x14ac:dyDescent="0.25">
      <c r="A83" s="6" t="s">
        <v>1426</v>
      </c>
      <c r="B83" s="13"/>
      <c r="C83" s="5"/>
      <c r="D83" s="5"/>
      <c r="E83" s="5"/>
      <c r="F83" s="5"/>
      <c r="G83" s="5"/>
      <c r="H83" s="5"/>
      <c r="I83" s="5"/>
      <c r="J83" s="5"/>
    </row>
    <row r="84" spans="1:10" hidden="1" x14ac:dyDescent="0.25">
      <c r="A84" s="6" t="s">
        <v>1427</v>
      </c>
      <c r="B84" s="13"/>
      <c r="C84" s="5"/>
      <c r="D84" s="5"/>
      <c r="E84" s="5"/>
      <c r="F84" s="5"/>
      <c r="G84" s="5"/>
      <c r="H84" s="5"/>
      <c r="I84" s="5"/>
      <c r="J84" s="5"/>
    </row>
    <row r="85" spans="1:10" hidden="1" x14ac:dyDescent="0.25">
      <c r="A85" s="6" t="s">
        <v>1428</v>
      </c>
      <c r="B85" s="13"/>
      <c r="C85" s="5"/>
      <c r="D85" s="5"/>
      <c r="E85" s="5"/>
      <c r="F85" s="5"/>
      <c r="G85" s="5"/>
      <c r="H85" s="5"/>
      <c r="I85" s="5"/>
      <c r="J85" s="5"/>
    </row>
    <row r="86" spans="1:10" hidden="1" x14ac:dyDescent="0.25">
      <c r="A86" s="6" t="s">
        <v>1429</v>
      </c>
      <c r="B86" s="13"/>
      <c r="C86" s="5"/>
      <c r="D86" s="5"/>
      <c r="E86" s="5"/>
      <c r="F86" s="5"/>
      <c r="G86" s="5"/>
      <c r="H86" s="5"/>
      <c r="I86" s="5"/>
      <c r="J86" s="5"/>
    </row>
    <row r="87" spans="1:10" hidden="1" x14ac:dyDescent="0.25">
      <c r="A87" s="6" t="s">
        <v>1430</v>
      </c>
      <c r="B87" s="13"/>
      <c r="C87" s="5"/>
      <c r="D87" s="5"/>
      <c r="E87" s="5"/>
      <c r="F87" s="5"/>
      <c r="G87" s="5"/>
      <c r="H87" s="5"/>
      <c r="I87" s="5"/>
      <c r="J87" s="5"/>
    </row>
    <row r="88" spans="1:10" hidden="1" x14ac:dyDescent="0.25">
      <c r="A88" s="6" t="s">
        <v>1431</v>
      </c>
      <c r="B88" s="13"/>
      <c r="C88" s="5"/>
      <c r="D88" s="5"/>
      <c r="E88" s="5"/>
      <c r="F88" s="5"/>
      <c r="G88" s="5"/>
      <c r="H88" s="5"/>
      <c r="I88" s="5"/>
      <c r="J88" s="5"/>
    </row>
    <row r="89" spans="1:10" hidden="1" x14ac:dyDescent="0.25">
      <c r="A89" s="6" t="s">
        <v>1432</v>
      </c>
      <c r="B89" s="13"/>
      <c r="C89" s="5"/>
      <c r="D89" s="5"/>
      <c r="E89" s="5"/>
      <c r="F89" s="5"/>
      <c r="G89" s="5"/>
      <c r="H89" s="5"/>
      <c r="I89" s="5"/>
      <c r="J89" s="5"/>
    </row>
    <row r="90" spans="1:10" hidden="1" x14ac:dyDescent="0.25">
      <c r="A90" s="6" t="s">
        <v>1433</v>
      </c>
      <c r="B90" s="13"/>
      <c r="C90" s="5"/>
      <c r="D90" s="5"/>
      <c r="E90" s="5"/>
      <c r="F90" s="5"/>
      <c r="G90" s="5"/>
      <c r="H90" s="5"/>
      <c r="I90" s="5"/>
      <c r="J90" s="5"/>
    </row>
    <row r="91" spans="1:10" hidden="1" x14ac:dyDescent="0.25">
      <c r="A91" s="6" t="s">
        <v>1434</v>
      </c>
      <c r="B91" s="13"/>
      <c r="C91" s="5"/>
      <c r="D91" s="5"/>
      <c r="E91" s="5"/>
      <c r="F91" s="5"/>
      <c r="G91" s="5"/>
      <c r="H91" s="5"/>
      <c r="I91" s="5"/>
      <c r="J91" s="5"/>
    </row>
    <row r="92" spans="1:10" hidden="1" x14ac:dyDescent="0.25">
      <c r="A92" s="6" t="s">
        <v>1435</v>
      </c>
      <c r="B92" s="13"/>
      <c r="C92" s="5"/>
      <c r="D92" s="5"/>
      <c r="E92" s="5"/>
      <c r="F92" s="5"/>
      <c r="G92" s="5"/>
      <c r="H92" s="5"/>
      <c r="I92" s="5"/>
      <c r="J92" s="5"/>
    </row>
    <row r="93" spans="1:10" hidden="1" x14ac:dyDescent="0.25">
      <c r="A93" s="6" t="s">
        <v>1436</v>
      </c>
      <c r="B93" s="13"/>
      <c r="C93" s="5"/>
      <c r="D93" s="5"/>
      <c r="E93" s="5"/>
      <c r="F93" s="5"/>
      <c r="G93" s="5"/>
      <c r="H93" s="5"/>
      <c r="I93" s="5"/>
      <c r="J93" s="5"/>
    </row>
    <row r="94" spans="1:10" hidden="1" x14ac:dyDescent="0.25">
      <c r="A94" s="6" t="s">
        <v>1437</v>
      </c>
      <c r="B94" s="13"/>
      <c r="C94" s="5"/>
      <c r="D94" s="5"/>
      <c r="E94" s="5"/>
      <c r="F94" s="5"/>
      <c r="G94" s="5"/>
      <c r="H94" s="5"/>
      <c r="I94" s="5"/>
      <c r="J94" s="5"/>
    </row>
    <row r="95" spans="1:10" hidden="1" x14ac:dyDescent="0.25">
      <c r="A95" s="6" t="s">
        <v>1438</v>
      </c>
      <c r="B95" s="13"/>
      <c r="C95" s="5"/>
      <c r="D95" s="5"/>
      <c r="E95" s="5"/>
      <c r="F95" s="5"/>
      <c r="G95" s="5"/>
      <c r="H95" s="5"/>
      <c r="I95" s="5"/>
      <c r="J95" s="5"/>
    </row>
    <row r="96" spans="1:10" hidden="1" x14ac:dyDescent="0.25">
      <c r="A96" s="6" t="s">
        <v>1439</v>
      </c>
      <c r="B96" s="13"/>
      <c r="C96" s="5"/>
      <c r="D96" s="5"/>
      <c r="E96" s="5"/>
      <c r="F96" s="5"/>
      <c r="G96" s="5"/>
      <c r="H96" s="5"/>
      <c r="I96" s="5"/>
      <c r="J96" s="5"/>
    </row>
    <row r="97" spans="1:11" hidden="1" x14ac:dyDescent="0.25">
      <c r="A97" s="6" t="s">
        <v>1440</v>
      </c>
      <c r="B97" s="13"/>
      <c r="C97" s="5"/>
      <c r="D97" s="5"/>
      <c r="E97" s="5"/>
      <c r="F97" s="5"/>
      <c r="G97" s="5"/>
      <c r="H97" s="5"/>
      <c r="I97" s="5"/>
      <c r="J97" s="5"/>
    </row>
    <row r="98" spans="1:11" hidden="1" x14ac:dyDescent="0.25">
      <c r="A98" s="6" t="s">
        <v>1441</v>
      </c>
      <c r="B98" s="13"/>
      <c r="C98" s="5"/>
      <c r="D98" s="5"/>
      <c r="E98" s="5"/>
      <c r="F98" s="5"/>
      <c r="G98" s="5"/>
      <c r="H98" s="5"/>
      <c r="I98" s="5"/>
      <c r="J98" s="5"/>
    </row>
    <row r="99" spans="1:11" hidden="1" x14ac:dyDescent="0.25">
      <c r="A99" s="6" t="s">
        <v>1442</v>
      </c>
      <c r="B99" s="13"/>
      <c r="C99" s="5"/>
      <c r="D99" s="5"/>
      <c r="E99" s="5"/>
      <c r="F99" s="5"/>
      <c r="G99" s="5"/>
      <c r="H99" s="5"/>
      <c r="I99" s="5"/>
      <c r="J99" s="5"/>
    </row>
    <row r="100" spans="1:11" s="19" customFormat="1" x14ac:dyDescent="0.25">
      <c r="A100" s="11" t="s">
        <v>1443</v>
      </c>
      <c r="B100" s="12"/>
      <c r="C100" s="26">
        <f t="shared" ref="C100:J100" si="3">SUM(C101:C124)</f>
        <v>0</v>
      </c>
      <c r="D100" s="26">
        <f t="shared" si="3"/>
        <v>0</v>
      </c>
      <c r="E100" s="26">
        <f t="shared" si="3"/>
        <v>0</v>
      </c>
      <c r="F100" s="26">
        <f t="shared" si="3"/>
        <v>0</v>
      </c>
      <c r="G100" s="26">
        <f t="shared" si="3"/>
        <v>0</v>
      </c>
      <c r="H100" s="26">
        <f t="shared" si="3"/>
        <v>0</v>
      </c>
      <c r="I100" s="26">
        <f t="shared" si="3"/>
        <v>0</v>
      </c>
      <c r="J100" s="26">
        <f t="shared" si="3"/>
        <v>0</v>
      </c>
      <c r="K100" s="21"/>
    </row>
    <row r="101" spans="1:11" hidden="1" x14ac:dyDescent="0.25">
      <c r="A101" s="6" t="s">
        <v>2223</v>
      </c>
      <c r="B101" s="13"/>
      <c r="C101" s="5"/>
      <c r="D101" s="5"/>
      <c r="E101" s="5"/>
      <c r="F101" s="5"/>
      <c r="G101" s="5"/>
      <c r="H101" s="5"/>
      <c r="I101" s="5"/>
      <c r="J101" s="5"/>
    </row>
    <row r="102" spans="1:11" hidden="1" x14ac:dyDescent="0.25">
      <c r="A102" s="6" t="s">
        <v>1444</v>
      </c>
      <c r="B102" s="13"/>
      <c r="C102" s="5"/>
      <c r="D102" s="5"/>
      <c r="E102" s="5"/>
      <c r="F102" s="5"/>
      <c r="G102" s="5"/>
      <c r="H102" s="5"/>
      <c r="I102" s="5"/>
      <c r="J102" s="5"/>
    </row>
    <row r="103" spans="1:11" hidden="1" x14ac:dyDescent="0.25">
      <c r="A103" s="6" t="s">
        <v>1445</v>
      </c>
      <c r="B103" s="13"/>
      <c r="C103" s="5"/>
      <c r="D103" s="5"/>
      <c r="E103" s="5"/>
      <c r="F103" s="5"/>
      <c r="G103" s="5"/>
      <c r="H103" s="5"/>
      <c r="I103" s="5"/>
      <c r="J103" s="5"/>
    </row>
    <row r="104" spans="1:11" hidden="1" x14ac:dyDescent="0.25">
      <c r="A104" s="6" t="s">
        <v>1446</v>
      </c>
      <c r="B104" s="13"/>
      <c r="C104" s="5"/>
      <c r="D104" s="5"/>
      <c r="E104" s="5"/>
      <c r="F104" s="5"/>
      <c r="G104" s="5"/>
      <c r="H104" s="5"/>
      <c r="I104" s="5"/>
      <c r="J104" s="5"/>
    </row>
    <row r="105" spans="1:11" hidden="1" x14ac:dyDescent="0.25">
      <c r="A105" s="6" t="s">
        <v>1447</v>
      </c>
      <c r="B105" s="13"/>
      <c r="C105" s="5"/>
      <c r="D105" s="5"/>
      <c r="E105" s="5"/>
      <c r="F105" s="5"/>
      <c r="G105" s="5"/>
      <c r="H105" s="5"/>
      <c r="I105" s="5"/>
      <c r="J105" s="5"/>
    </row>
    <row r="106" spans="1:11" hidden="1" x14ac:dyDescent="0.25">
      <c r="A106" s="6" t="s">
        <v>1448</v>
      </c>
      <c r="B106" s="13"/>
      <c r="C106" s="5"/>
      <c r="D106" s="5"/>
      <c r="E106" s="5"/>
      <c r="F106" s="5"/>
      <c r="G106" s="5"/>
      <c r="H106" s="5"/>
      <c r="I106" s="5"/>
      <c r="J106" s="5"/>
    </row>
    <row r="107" spans="1:11" hidden="1" x14ac:dyDescent="0.25">
      <c r="A107" s="6" t="s">
        <v>1449</v>
      </c>
      <c r="B107" s="13"/>
      <c r="C107" s="5"/>
      <c r="D107" s="5"/>
      <c r="E107" s="5"/>
      <c r="F107" s="5"/>
      <c r="G107" s="5"/>
      <c r="H107" s="5"/>
      <c r="I107" s="5"/>
      <c r="J107" s="5"/>
    </row>
    <row r="108" spans="1:11" hidden="1" x14ac:dyDescent="0.25">
      <c r="A108" s="6" t="s">
        <v>1450</v>
      </c>
      <c r="B108" s="13"/>
      <c r="C108" s="5"/>
      <c r="D108" s="5"/>
      <c r="E108" s="5"/>
      <c r="F108" s="5"/>
      <c r="G108" s="5"/>
      <c r="H108" s="5"/>
      <c r="I108" s="5"/>
      <c r="J108" s="5"/>
    </row>
    <row r="109" spans="1:11" hidden="1" x14ac:dyDescent="0.25">
      <c r="A109" s="6" t="s">
        <v>1451</v>
      </c>
      <c r="B109" s="13"/>
      <c r="C109" s="5"/>
      <c r="D109" s="5"/>
      <c r="E109" s="5"/>
      <c r="F109" s="5"/>
      <c r="G109" s="5"/>
      <c r="H109" s="5"/>
      <c r="I109" s="5"/>
      <c r="J109" s="5"/>
    </row>
    <row r="110" spans="1:11" hidden="1" x14ac:dyDescent="0.25">
      <c r="A110" s="6" t="s">
        <v>1452</v>
      </c>
      <c r="B110" s="13"/>
      <c r="C110" s="5"/>
      <c r="D110" s="5"/>
      <c r="E110" s="5"/>
      <c r="F110" s="5"/>
      <c r="G110" s="5"/>
      <c r="H110" s="5"/>
      <c r="I110" s="5"/>
      <c r="J110" s="5"/>
    </row>
    <row r="111" spans="1:11" hidden="1" x14ac:dyDescent="0.25">
      <c r="A111" s="6" t="s">
        <v>1453</v>
      </c>
      <c r="B111" s="13"/>
      <c r="C111" s="5"/>
      <c r="D111" s="5"/>
      <c r="E111" s="5"/>
      <c r="F111" s="5"/>
      <c r="G111" s="5"/>
      <c r="H111" s="5"/>
      <c r="I111" s="5"/>
      <c r="J111" s="5"/>
    </row>
    <row r="112" spans="1:11" hidden="1" x14ac:dyDescent="0.25">
      <c r="A112" s="6" t="s">
        <v>1454</v>
      </c>
      <c r="B112" s="13"/>
      <c r="C112" s="5"/>
      <c r="D112" s="5"/>
      <c r="E112" s="5"/>
      <c r="F112" s="5"/>
      <c r="G112" s="5"/>
      <c r="H112" s="5"/>
      <c r="I112" s="5"/>
      <c r="J112" s="5"/>
    </row>
    <row r="113" spans="1:11" hidden="1" x14ac:dyDescent="0.25">
      <c r="A113" s="6" t="s">
        <v>1455</v>
      </c>
      <c r="B113" s="13"/>
      <c r="C113" s="5"/>
      <c r="D113" s="5"/>
      <c r="E113" s="5"/>
      <c r="F113" s="5"/>
      <c r="G113" s="5"/>
      <c r="H113" s="5"/>
      <c r="I113" s="5"/>
      <c r="J113" s="5"/>
    </row>
    <row r="114" spans="1:11" hidden="1" x14ac:dyDescent="0.25">
      <c r="A114" s="6" t="s">
        <v>1456</v>
      </c>
      <c r="B114" s="13"/>
      <c r="C114" s="5"/>
      <c r="D114" s="5"/>
      <c r="E114" s="5"/>
      <c r="F114" s="5"/>
      <c r="G114" s="5"/>
      <c r="H114" s="5"/>
      <c r="I114" s="5"/>
      <c r="J114" s="5"/>
    </row>
    <row r="115" spans="1:11" hidden="1" x14ac:dyDescent="0.25">
      <c r="A115" s="6" t="s">
        <v>1457</v>
      </c>
      <c r="B115" s="13"/>
      <c r="C115" s="5"/>
      <c r="D115" s="5"/>
      <c r="E115" s="5"/>
      <c r="F115" s="5"/>
      <c r="G115" s="5"/>
      <c r="H115" s="5"/>
      <c r="I115" s="5"/>
      <c r="J115" s="5"/>
    </row>
    <row r="116" spans="1:11" hidden="1" x14ac:dyDescent="0.25">
      <c r="A116" s="6" t="s">
        <v>1458</v>
      </c>
      <c r="B116" s="13"/>
      <c r="C116" s="5"/>
      <c r="D116" s="5"/>
      <c r="E116" s="5"/>
      <c r="F116" s="5"/>
      <c r="G116" s="5"/>
      <c r="H116" s="5"/>
      <c r="I116" s="5"/>
      <c r="J116" s="5"/>
    </row>
    <row r="117" spans="1:11" hidden="1" x14ac:dyDescent="0.25">
      <c r="A117" s="6" t="s">
        <v>1459</v>
      </c>
      <c r="B117" s="13"/>
      <c r="C117" s="5"/>
      <c r="D117" s="5"/>
      <c r="E117" s="5"/>
      <c r="F117" s="5"/>
      <c r="G117" s="5"/>
      <c r="H117" s="5"/>
      <c r="I117" s="5"/>
      <c r="J117" s="5"/>
    </row>
    <row r="118" spans="1:11" hidden="1" x14ac:dyDescent="0.25">
      <c r="A118" s="6" t="s">
        <v>1460</v>
      </c>
      <c r="B118" s="13"/>
      <c r="C118" s="5"/>
      <c r="D118" s="5"/>
      <c r="E118" s="5"/>
      <c r="F118" s="5"/>
      <c r="G118" s="5"/>
      <c r="H118" s="5"/>
      <c r="I118" s="5"/>
      <c r="J118" s="5"/>
    </row>
    <row r="119" spans="1:11" hidden="1" x14ac:dyDescent="0.25">
      <c r="A119" s="6" t="s">
        <v>1461</v>
      </c>
      <c r="B119" s="13"/>
      <c r="C119" s="5"/>
      <c r="D119" s="5"/>
      <c r="E119" s="5"/>
      <c r="F119" s="5"/>
      <c r="G119" s="5"/>
      <c r="H119" s="5"/>
      <c r="I119" s="5"/>
      <c r="J119" s="5"/>
    </row>
    <row r="120" spans="1:11" hidden="1" x14ac:dyDescent="0.25">
      <c r="A120" s="6" t="s">
        <v>1462</v>
      </c>
      <c r="B120" s="13"/>
      <c r="C120" s="5"/>
      <c r="D120" s="5"/>
      <c r="E120" s="5"/>
      <c r="F120" s="5"/>
      <c r="G120" s="5"/>
      <c r="H120" s="5"/>
      <c r="I120" s="5"/>
      <c r="J120" s="5"/>
    </row>
    <row r="121" spans="1:11" hidden="1" x14ac:dyDescent="0.25">
      <c r="A121" s="6" t="s">
        <v>1463</v>
      </c>
      <c r="B121" s="13"/>
      <c r="C121" s="5"/>
      <c r="D121" s="5"/>
      <c r="E121" s="5"/>
      <c r="F121" s="5"/>
      <c r="G121" s="5"/>
      <c r="H121" s="5"/>
      <c r="I121" s="5"/>
      <c r="J121" s="5"/>
    </row>
    <row r="122" spans="1:11" hidden="1" x14ac:dyDescent="0.25">
      <c r="A122" s="6" t="s">
        <v>1464</v>
      </c>
      <c r="B122" s="13"/>
      <c r="C122" s="5"/>
      <c r="D122" s="5"/>
      <c r="E122" s="5"/>
      <c r="F122" s="5"/>
      <c r="G122" s="5"/>
      <c r="H122" s="5"/>
      <c r="I122" s="5"/>
      <c r="J122" s="5"/>
    </row>
    <row r="123" spans="1:11" hidden="1" x14ac:dyDescent="0.25">
      <c r="A123" s="6" t="s">
        <v>1465</v>
      </c>
      <c r="B123" s="13"/>
      <c r="C123" s="5"/>
      <c r="D123" s="5"/>
      <c r="E123" s="5"/>
      <c r="F123" s="5"/>
      <c r="G123" s="5"/>
      <c r="H123" s="5"/>
      <c r="I123" s="5"/>
      <c r="J123" s="5"/>
    </row>
    <row r="124" spans="1:11" hidden="1" x14ac:dyDescent="0.25">
      <c r="A124" s="6" t="s">
        <v>1466</v>
      </c>
      <c r="B124" s="13"/>
      <c r="C124" s="5"/>
      <c r="D124" s="5"/>
      <c r="E124" s="5"/>
      <c r="F124" s="5"/>
      <c r="G124" s="5"/>
      <c r="H124" s="5"/>
      <c r="I124" s="5"/>
      <c r="J124" s="5"/>
    </row>
    <row r="125" spans="1:11" s="19" customFormat="1" x14ac:dyDescent="0.25">
      <c r="A125" s="11" t="s">
        <v>1467</v>
      </c>
      <c r="B125" s="12"/>
      <c r="C125" s="26">
        <f t="shared" ref="C125:J125" si="4">SUM(C126:C150)</f>
        <v>0</v>
      </c>
      <c r="D125" s="26">
        <f t="shared" si="4"/>
        <v>0</v>
      </c>
      <c r="E125" s="26">
        <f t="shared" si="4"/>
        <v>0</v>
      </c>
      <c r="F125" s="26">
        <f t="shared" si="4"/>
        <v>0</v>
      </c>
      <c r="G125" s="26">
        <f t="shared" si="4"/>
        <v>0</v>
      </c>
      <c r="H125" s="26">
        <f t="shared" si="4"/>
        <v>0</v>
      </c>
      <c r="I125" s="26">
        <f t="shared" si="4"/>
        <v>0</v>
      </c>
      <c r="J125" s="26">
        <f t="shared" si="4"/>
        <v>0</v>
      </c>
      <c r="K125" s="21"/>
    </row>
    <row r="126" spans="1:11" hidden="1" x14ac:dyDescent="0.25">
      <c r="A126" s="6" t="s">
        <v>1468</v>
      </c>
      <c r="B126" s="13"/>
      <c r="C126" s="5"/>
      <c r="D126" s="5"/>
      <c r="E126" s="5"/>
      <c r="F126" s="5"/>
      <c r="G126" s="5"/>
      <c r="H126" s="5"/>
      <c r="I126" s="5"/>
      <c r="J126" s="5"/>
    </row>
    <row r="127" spans="1:11" hidden="1" x14ac:dyDescent="0.25">
      <c r="A127" s="6" t="s">
        <v>1469</v>
      </c>
      <c r="B127" s="13"/>
      <c r="C127" s="5"/>
      <c r="D127" s="5"/>
      <c r="E127" s="5"/>
      <c r="F127" s="5"/>
      <c r="G127" s="5"/>
      <c r="H127" s="5"/>
      <c r="I127" s="5"/>
      <c r="J127" s="5"/>
    </row>
    <row r="128" spans="1:11" hidden="1" x14ac:dyDescent="0.25">
      <c r="A128" s="6" t="s">
        <v>1470</v>
      </c>
      <c r="B128" s="13"/>
      <c r="C128" s="5"/>
      <c r="D128" s="5"/>
      <c r="E128" s="5"/>
      <c r="F128" s="5"/>
      <c r="G128" s="5"/>
      <c r="H128" s="5"/>
      <c r="I128" s="5"/>
      <c r="J128" s="5"/>
    </row>
    <row r="129" spans="1:10" hidden="1" x14ac:dyDescent="0.25">
      <c r="A129" s="6" t="s">
        <v>1471</v>
      </c>
      <c r="B129" s="13"/>
      <c r="C129" s="5"/>
      <c r="D129" s="5"/>
      <c r="E129" s="5"/>
      <c r="F129" s="5"/>
      <c r="G129" s="5"/>
      <c r="H129" s="5"/>
      <c r="I129" s="5"/>
      <c r="J129" s="5"/>
    </row>
    <row r="130" spans="1:10" hidden="1" x14ac:dyDescent="0.25">
      <c r="A130" s="6" t="s">
        <v>1472</v>
      </c>
      <c r="B130" s="13"/>
      <c r="C130" s="5"/>
      <c r="D130" s="5"/>
      <c r="E130" s="5"/>
      <c r="F130" s="5"/>
      <c r="G130" s="5"/>
      <c r="H130" s="5"/>
      <c r="I130" s="5"/>
      <c r="J130" s="5"/>
    </row>
    <row r="131" spans="1:10" hidden="1" x14ac:dyDescent="0.25">
      <c r="A131" s="6" t="s">
        <v>1473</v>
      </c>
      <c r="B131" s="13"/>
      <c r="C131" s="5"/>
      <c r="D131" s="5"/>
      <c r="E131" s="5"/>
      <c r="F131" s="5"/>
      <c r="G131" s="5"/>
      <c r="H131" s="5"/>
      <c r="I131" s="5"/>
      <c r="J131" s="5"/>
    </row>
    <row r="132" spans="1:10" hidden="1" x14ac:dyDescent="0.25">
      <c r="A132" s="6" t="s">
        <v>1474</v>
      </c>
      <c r="B132" s="13"/>
      <c r="C132" s="5"/>
      <c r="D132" s="5"/>
      <c r="E132" s="5"/>
      <c r="F132" s="5"/>
      <c r="G132" s="5"/>
      <c r="H132" s="5"/>
      <c r="I132" s="5"/>
      <c r="J132" s="5"/>
    </row>
    <row r="133" spans="1:10" hidden="1" x14ac:dyDescent="0.25">
      <c r="A133" s="6" t="s">
        <v>1475</v>
      </c>
      <c r="B133" s="13"/>
      <c r="C133" s="5"/>
      <c r="D133" s="5"/>
      <c r="E133" s="5"/>
      <c r="F133" s="5"/>
      <c r="G133" s="5"/>
      <c r="H133" s="5"/>
      <c r="I133" s="5"/>
      <c r="J133" s="5"/>
    </row>
    <row r="134" spans="1:10" hidden="1" x14ac:dyDescent="0.25">
      <c r="A134" s="6" t="s">
        <v>1476</v>
      </c>
      <c r="B134" s="13"/>
      <c r="C134" s="5"/>
      <c r="D134" s="5"/>
      <c r="E134" s="5"/>
      <c r="F134" s="5"/>
      <c r="G134" s="5"/>
      <c r="H134" s="5"/>
      <c r="I134" s="5"/>
      <c r="J134" s="5"/>
    </row>
    <row r="135" spans="1:10" hidden="1" x14ac:dyDescent="0.25">
      <c r="A135" s="6" t="s">
        <v>1477</v>
      </c>
      <c r="B135" s="13"/>
      <c r="C135" s="5"/>
      <c r="D135" s="5"/>
      <c r="E135" s="5"/>
      <c r="F135" s="5"/>
      <c r="G135" s="5"/>
      <c r="H135" s="5"/>
      <c r="I135" s="5"/>
      <c r="J135" s="5"/>
    </row>
    <row r="136" spans="1:10" hidden="1" x14ac:dyDescent="0.25">
      <c r="A136" s="6" t="s">
        <v>1478</v>
      </c>
      <c r="B136" s="13"/>
      <c r="C136" s="5"/>
      <c r="D136" s="5"/>
      <c r="E136" s="5"/>
      <c r="F136" s="5"/>
      <c r="G136" s="5"/>
      <c r="H136" s="5"/>
      <c r="I136" s="5"/>
      <c r="J136" s="5"/>
    </row>
    <row r="137" spans="1:10" hidden="1" x14ac:dyDescent="0.25">
      <c r="A137" s="6" t="s">
        <v>1479</v>
      </c>
      <c r="B137" s="13"/>
      <c r="C137" s="5"/>
      <c r="D137" s="5"/>
      <c r="E137" s="5"/>
      <c r="F137" s="5"/>
      <c r="G137" s="5"/>
      <c r="H137" s="5"/>
      <c r="I137" s="5"/>
      <c r="J137" s="5"/>
    </row>
    <row r="138" spans="1:10" hidden="1" x14ac:dyDescent="0.25">
      <c r="A138" s="6" t="s">
        <v>1480</v>
      </c>
      <c r="B138" s="13"/>
      <c r="C138" s="5"/>
      <c r="D138" s="5"/>
      <c r="E138" s="5"/>
      <c r="F138" s="5"/>
      <c r="G138" s="5"/>
      <c r="H138" s="5"/>
      <c r="I138" s="5"/>
      <c r="J138" s="5"/>
    </row>
    <row r="139" spans="1:10" hidden="1" x14ac:dyDescent="0.25">
      <c r="A139" s="6" t="s">
        <v>1481</v>
      </c>
      <c r="B139" s="13"/>
      <c r="C139" s="5"/>
      <c r="D139" s="5"/>
      <c r="E139" s="5"/>
      <c r="F139" s="5"/>
      <c r="G139" s="5"/>
      <c r="H139" s="5"/>
      <c r="I139" s="5"/>
      <c r="J139" s="5"/>
    </row>
    <row r="140" spans="1:10" hidden="1" x14ac:dyDescent="0.25">
      <c r="A140" s="6" t="s">
        <v>1482</v>
      </c>
      <c r="B140" s="13"/>
      <c r="C140" s="5"/>
      <c r="D140" s="5"/>
      <c r="E140" s="5"/>
      <c r="F140" s="5"/>
      <c r="G140" s="5"/>
      <c r="H140" s="5"/>
      <c r="I140" s="5"/>
      <c r="J140" s="5"/>
    </row>
    <row r="141" spans="1:10" hidden="1" x14ac:dyDescent="0.25">
      <c r="A141" s="6" t="s">
        <v>1483</v>
      </c>
      <c r="B141" s="13"/>
      <c r="C141" s="5"/>
      <c r="D141" s="5"/>
      <c r="E141" s="5"/>
      <c r="F141" s="5"/>
      <c r="G141" s="5"/>
      <c r="H141" s="5"/>
      <c r="I141" s="5"/>
      <c r="J141" s="5"/>
    </row>
    <row r="142" spans="1:10" hidden="1" x14ac:dyDescent="0.25">
      <c r="A142" s="6" t="s">
        <v>1484</v>
      </c>
      <c r="B142" s="13"/>
      <c r="C142" s="5"/>
      <c r="D142" s="5"/>
      <c r="E142" s="5"/>
      <c r="F142" s="5"/>
      <c r="G142" s="5"/>
      <c r="H142" s="5"/>
      <c r="I142" s="5"/>
      <c r="J142" s="5"/>
    </row>
    <row r="143" spans="1:10" hidden="1" x14ac:dyDescent="0.25">
      <c r="A143" s="6" t="s">
        <v>1485</v>
      </c>
      <c r="B143" s="13"/>
      <c r="C143" s="5"/>
      <c r="D143" s="5"/>
      <c r="E143" s="5"/>
      <c r="F143" s="5"/>
      <c r="G143" s="5"/>
      <c r="H143" s="5"/>
      <c r="I143" s="5"/>
      <c r="J143" s="5"/>
    </row>
    <row r="144" spans="1:10" hidden="1" x14ac:dyDescent="0.25">
      <c r="A144" s="6" t="s">
        <v>1486</v>
      </c>
      <c r="B144" s="13"/>
      <c r="C144" s="5"/>
      <c r="D144" s="5"/>
      <c r="E144" s="5"/>
      <c r="F144" s="5"/>
      <c r="G144" s="5"/>
      <c r="H144" s="5"/>
      <c r="I144" s="5"/>
      <c r="J144" s="5"/>
    </row>
    <row r="145" spans="1:11" hidden="1" x14ac:dyDescent="0.25">
      <c r="A145" s="6" t="s">
        <v>1487</v>
      </c>
      <c r="B145" s="13"/>
      <c r="C145" s="5"/>
      <c r="D145" s="5"/>
      <c r="E145" s="5"/>
      <c r="F145" s="5"/>
      <c r="G145" s="5"/>
      <c r="H145" s="5"/>
      <c r="I145" s="5"/>
      <c r="J145" s="5"/>
    </row>
    <row r="146" spans="1:11" hidden="1" x14ac:dyDescent="0.25">
      <c r="A146" s="6" t="s">
        <v>1488</v>
      </c>
      <c r="B146" s="13"/>
      <c r="C146" s="5"/>
      <c r="D146" s="5"/>
      <c r="E146" s="5"/>
      <c r="F146" s="5"/>
      <c r="G146" s="5"/>
      <c r="H146" s="5"/>
      <c r="I146" s="5"/>
      <c r="J146" s="5"/>
    </row>
    <row r="147" spans="1:11" hidden="1" x14ac:dyDescent="0.25">
      <c r="A147" s="6" t="s">
        <v>1489</v>
      </c>
      <c r="B147" s="13"/>
      <c r="C147" s="5"/>
      <c r="D147" s="5"/>
      <c r="E147" s="5"/>
      <c r="F147" s="5"/>
      <c r="G147" s="5"/>
      <c r="H147" s="5"/>
      <c r="I147" s="5"/>
      <c r="J147" s="5"/>
    </row>
    <row r="148" spans="1:11" hidden="1" x14ac:dyDescent="0.25">
      <c r="A148" s="6" t="s">
        <v>1490</v>
      </c>
      <c r="B148" s="13"/>
      <c r="C148" s="5"/>
      <c r="D148" s="5"/>
      <c r="E148" s="5"/>
      <c r="F148" s="5"/>
      <c r="G148" s="5"/>
      <c r="H148" s="5"/>
      <c r="I148" s="5"/>
      <c r="J148" s="5"/>
    </row>
    <row r="149" spans="1:11" hidden="1" x14ac:dyDescent="0.25">
      <c r="A149" s="6" t="s">
        <v>1491</v>
      </c>
      <c r="B149" s="13"/>
      <c r="C149" s="5"/>
      <c r="D149" s="5"/>
      <c r="E149" s="5"/>
      <c r="F149" s="5"/>
      <c r="G149" s="5"/>
      <c r="H149" s="5"/>
      <c r="I149" s="5"/>
      <c r="J149" s="5"/>
    </row>
    <row r="150" spans="1:11" hidden="1" x14ac:dyDescent="0.25">
      <c r="A150" s="6" t="s">
        <v>1492</v>
      </c>
      <c r="B150" s="13"/>
      <c r="C150" s="5"/>
      <c r="D150" s="5"/>
      <c r="E150" s="5"/>
      <c r="F150" s="5"/>
      <c r="G150" s="5"/>
      <c r="H150" s="5"/>
      <c r="I150" s="5"/>
      <c r="J150" s="5"/>
    </row>
    <row r="151" spans="1:11" s="19" customFormat="1" x14ac:dyDescent="0.25">
      <c r="A151" s="11" t="s">
        <v>1493</v>
      </c>
      <c r="B151" s="12"/>
      <c r="C151" s="26">
        <f t="shared" ref="C151:J151" si="5">SUM(C152:C164)</f>
        <v>0</v>
      </c>
      <c r="D151" s="26">
        <f t="shared" si="5"/>
        <v>0</v>
      </c>
      <c r="E151" s="26">
        <f t="shared" si="5"/>
        <v>0</v>
      </c>
      <c r="F151" s="26">
        <f t="shared" si="5"/>
        <v>0</v>
      </c>
      <c r="G151" s="26">
        <f t="shared" si="5"/>
        <v>0</v>
      </c>
      <c r="H151" s="26">
        <f t="shared" si="5"/>
        <v>0</v>
      </c>
      <c r="I151" s="26">
        <f t="shared" si="5"/>
        <v>0</v>
      </c>
      <c r="J151" s="26">
        <f t="shared" si="5"/>
        <v>0</v>
      </c>
      <c r="K151" s="21"/>
    </row>
    <row r="152" spans="1:11" hidden="1" x14ac:dyDescent="0.25">
      <c r="A152" s="6" t="s">
        <v>1494</v>
      </c>
      <c r="B152" s="13"/>
      <c r="C152" s="5"/>
      <c r="D152" s="5"/>
      <c r="E152" s="5"/>
      <c r="F152" s="5"/>
      <c r="G152" s="5"/>
      <c r="H152" s="5"/>
      <c r="I152" s="5"/>
      <c r="J152" s="5"/>
    </row>
    <row r="153" spans="1:11" hidden="1" x14ac:dyDescent="0.25">
      <c r="A153" s="6" t="s">
        <v>1495</v>
      </c>
      <c r="B153" s="13"/>
      <c r="C153" s="5"/>
      <c r="D153" s="5"/>
      <c r="E153" s="5"/>
      <c r="F153" s="5"/>
      <c r="G153" s="5"/>
      <c r="H153" s="5"/>
      <c r="I153" s="5"/>
      <c r="J153" s="5"/>
    </row>
    <row r="154" spans="1:11" hidden="1" x14ac:dyDescent="0.25">
      <c r="A154" s="6" t="s">
        <v>1496</v>
      </c>
      <c r="B154" s="13"/>
      <c r="C154" s="5"/>
      <c r="D154" s="5"/>
      <c r="E154" s="5"/>
      <c r="F154" s="5"/>
      <c r="G154" s="5"/>
      <c r="H154" s="5"/>
      <c r="I154" s="5"/>
      <c r="J154" s="5"/>
    </row>
    <row r="155" spans="1:11" hidden="1" x14ac:dyDescent="0.25">
      <c r="A155" s="6" t="s">
        <v>1497</v>
      </c>
      <c r="B155" s="13"/>
      <c r="C155" s="5"/>
      <c r="D155" s="5"/>
      <c r="E155" s="5"/>
      <c r="F155" s="5"/>
      <c r="G155" s="5"/>
      <c r="H155" s="5"/>
      <c r="I155" s="5"/>
      <c r="J155" s="5"/>
    </row>
    <row r="156" spans="1:11" hidden="1" x14ac:dyDescent="0.25">
      <c r="A156" s="6" t="s">
        <v>1498</v>
      </c>
      <c r="B156" s="13"/>
      <c r="C156" s="5"/>
      <c r="D156" s="5"/>
      <c r="E156" s="5"/>
      <c r="F156" s="5"/>
      <c r="G156" s="5"/>
      <c r="H156" s="5"/>
      <c r="I156" s="5"/>
      <c r="J156" s="5"/>
    </row>
    <row r="157" spans="1:11" hidden="1" x14ac:dyDescent="0.25">
      <c r="A157" s="6" t="s">
        <v>1499</v>
      </c>
      <c r="B157" s="13"/>
      <c r="C157" s="5"/>
      <c r="D157" s="5"/>
      <c r="E157" s="5"/>
      <c r="F157" s="5"/>
      <c r="G157" s="5"/>
      <c r="H157" s="5"/>
      <c r="I157" s="5"/>
      <c r="J157" s="5"/>
    </row>
    <row r="158" spans="1:11" hidden="1" x14ac:dyDescent="0.25">
      <c r="A158" s="6" t="s">
        <v>1500</v>
      </c>
      <c r="B158" s="13"/>
      <c r="C158" s="5"/>
      <c r="D158" s="5"/>
      <c r="E158" s="5"/>
      <c r="F158" s="5"/>
      <c r="G158" s="5"/>
      <c r="H158" s="5"/>
      <c r="I158" s="5"/>
      <c r="J158" s="5"/>
    </row>
    <row r="159" spans="1:11" hidden="1" x14ac:dyDescent="0.25">
      <c r="A159" s="6" t="s">
        <v>1501</v>
      </c>
      <c r="B159" s="13"/>
      <c r="C159" s="5"/>
      <c r="D159" s="5"/>
      <c r="E159" s="5"/>
      <c r="F159" s="5"/>
      <c r="G159" s="5"/>
      <c r="H159" s="5"/>
      <c r="I159" s="5"/>
      <c r="J159" s="5"/>
    </row>
    <row r="160" spans="1:11" hidden="1" x14ac:dyDescent="0.25">
      <c r="A160" s="6" t="s">
        <v>1502</v>
      </c>
      <c r="B160" s="13"/>
      <c r="C160" s="5"/>
      <c r="D160" s="5"/>
      <c r="E160" s="5"/>
      <c r="F160" s="5"/>
      <c r="G160" s="5"/>
      <c r="H160" s="5"/>
      <c r="I160" s="5"/>
      <c r="J160" s="5"/>
    </row>
    <row r="161" spans="1:11" hidden="1" x14ac:dyDescent="0.25">
      <c r="A161" s="6" t="s">
        <v>1503</v>
      </c>
      <c r="B161" s="13"/>
      <c r="C161" s="5"/>
      <c r="D161" s="5"/>
      <c r="E161" s="5"/>
      <c r="F161" s="5"/>
      <c r="G161" s="5"/>
      <c r="H161" s="5"/>
      <c r="I161" s="5"/>
      <c r="J161" s="5"/>
    </row>
    <row r="162" spans="1:11" hidden="1" x14ac:dyDescent="0.25">
      <c r="A162" s="6" t="s">
        <v>1504</v>
      </c>
      <c r="B162" s="13"/>
      <c r="C162" s="5"/>
      <c r="D162" s="5"/>
      <c r="E162" s="5"/>
      <c r="F162" s="5"/>
      <c r="G162" s="5"/>
      <c r="H162" s="5"/>
      <c r="I162" s="5"/>
      <c r="J162" s="5"/>
    </row>
    <row r="163" spans="1:11" hidden="1" x14ac:dyDescent="0.25">
      <c r="A163" s="6" t="s">
        <v>1505</v>
      </c>
      <c r="B163" s="13"/>
      <c r="C163" s="5"/>
      <c r="D163" s="5"/>
      <c r="E163" s="5"/>
      <c r="F163" s="5"/>
      <c r="G163" s="5"/>
      <c r="H163" s="5"/>
      <c r="I163" s="5"/>
      <c r="J163" s="5"/>
    </row>
    <row r="164" spans="1:11" hidden="1" x14ac:dyDescent="0.25">
      <c r="A164" s="6" t="s">
        <v>1506</v>
      </c>
      <c r="B164" s="13"/>
      <c r="C164" s="5"/>
      <c r="D164" s="5"/>
      <c r="E164" s="5"/>
      <c r="F164" s="5"/>
      <c r="G164" s="5"/>
      <c r="H164" s="5"/>
      <c r="I164" s="5"/>
      <c r="J164" s="5"/>
    </row>
    <row r="165" spans="1:11" s="19" customFormat="1" x14ac:dyDescent="0.25">
      <c r="A165" s="11" t="s">
        <v>1507</v>
      </c>
      <c r="B165" s="12"/>
      <c r="C165" s="26">
        <f t="shared" ref="C165:J165" si="6">SUM(C166:C193)</f>
        <v>0</v>
      </c>
      <c r="D165" s="26">
        <f t="shared" si="6"/>
        <v>0</v>
      </c>
      <c r="E165" s="26">
        <f t="shared" si="6"/>
        <v>0</v>
      </c>
      <c r="F165" s="26">
        <f t="shared" si="6"/>
        <v>0</v>
      </c>
      <c r="G165" s="26">
        <f t="shared" si="6"/>
        <v>0</v>
      </c>
      <c r="H165" s="26">
        <f t="shared" si="6"/>
        <v>0</v>
      </c>
      <c r="I165" s="26">
        <f t="shared" si="6"/>
        <v>0</v>
      </c>
      <c r="J165" s="26">
        <f t="shared" si="6"/>
        <v>0</v>
      </c>
      <c r="K165" s="21"/>
    </row>
    <row r="166" spans="1:11" hidden="1" x14ac:dyDescent="0.25">
      <c r="A166" s="6" t="s">
        <v>1508</v>
      </c>
      <c r="B166" s="13"/>
      <c r="C166" s="5"/>
      <c r="D166" s="5"/>
      <c r="E166" s="5"/>
      <c r="F166" s="5"/>
      <c r="G166" s="5"/>
      <c r="H166" s="5"/>
      <c r="I166" s="5"/>
      <c r="J166" s="5"/>
    </row>
    <row r="167" spans="1:11" hidden="1" x14ac:dyDescent="0.25">
      <c r="A167" s="6" t="s">
        <v>1509</v>
      </c>
      <c r="B167" s="13"/>
      <c r="C167" s="5"/>
      <c r="D167" s="5"/>
      <c r="E167" s="5"/>
      <c r="F167" s="5"/>
      <c r="G167" s="5"/>
      <c r="H167" s="5"/>
      <c r="I167" s="5"/>
      <c r="J167" s="5"/>
    </row>
    <row r="168" spans="1:11" hidden="1" x14ac:dyDescent="0.25">
      <c r="A168" s="6" t="s">
        <v>1510</v>
      </c>
      <c r="B168" s="13"/>
      <c r="C168" s="5"/>
      <c r="D168" s="5"/>
      <c r="E168" s="5"/>
      <c r="F168" s="5"/>
      <c r="G168" s="5"/>
      <c r="H168" s="5"/>
      <c r="I168" s="5"/>
      <c r="J168" s="5"/>
    </row>
    <row r="169" spans="1:11" hidden="1" x14ac:dyDescent="0.25">
      <c r="A169" s="6" t="s">
        <v>1511</v>
      </c>
      <c r="B169" s="13"/>
      <c r="C169" s="5"/>
      <c r="D169" s="5"/>
      <c r="E169" s="5"/>
      <c r="F169" s="5"/>
      <c r="G169" s="5"/>
      <c r="H169" s="5"/>
      <c r="I169" s="5"/>
      <c r="J169" s="5"/>
    </row>
    <row r="170" spans="1:11" hidden="1" x14ac:dyDescent="0.25">
      <c r="A170" s="6" t="s">
        <v>1512</v>
      </c>
      <c r="B170" s="13"/>
      <c r="C170" s="5"/>
      <c r="D170" s="5"/>
      <c r="E170" s="5"/>
      <c r="F170" s="5"/>
      <c r="G170" s="5"/>
      <c r="H170" s="5"/>
      <c r="I170" s="5"/>
      <c r="J170" s="5"/>
    </row>
    <row r="171" spans="1:11" hidden="1" x14ac:dyDescent="0.25">
      <c r="A171" s="6" t="s">
        <v>1513</v>
      </c>
      <c r="B171" s="13"/>
      <c r="C171" s="5"/>
      <c r="D171" s="5"/>
      <c r="E171" s="5"/>
      <c r="F171" s="5"/>
      <c r="G171" s="5"/>
      <c r="H171" s="5"/>
      <c r="I171" s="5"/>
      <c r="J171" s="5"/>
    </row>
    <row r="172" spans="1:11" hidden="1" x14ac:dyDescent="0.25">
      <c r="A172" s="6" t="s">
        <v>1514</v>
      </c>
      <c r="B172" s="13"/>
      <c r="C172" s="5"/>
      <c r="D172" s="5"/>
      <c r="E172" s="5"/>
      <c r="F172" s="5"/>
      <c r="G172" s="5"/>
      <c r="H172" s="5"/>
      <c r="I172" s="5"/>
      <c r="J172" s="5"/>
    </row>
    <row r="173" spans="1:11" hidden="1" x14ac:dyDescent="0.25">
      <c r="A173" s="6" t="s">
        <v>1515</v>
      </c>
      <c r="B173" s="13"/>
      <c r="C173" s="5"/>
      <c r="D173" s="5"/>
      <c r="E173" s="5"/>
      <c r="F173" s="5"/>
      <c r="G173" s="5"/>
      <c r="H173" s="5"/>
      <c r="I173" s="5"/>
      <c r="J173" s="5"/>
    </row>
    <row r="174" spans="1:11" hidden="1" x14ac:dyDescent="0.25">
      <c r="A174" s="6" t="s">
        <v>1516</v>
      </c>
      <c r="B174" s="13"/>
      <c r="C174" s="5"/>
      <c r="D174" s="5"/>
      <c r="E174" s="5"/>
      <c r="F174" s="5"/>
      <c r="G174" s="5"/>
      <c r="H174" s="5"/>
      <c r="I174" s="5"/>
      <c r="J174" s="5"/>
    </row>
    <row r="175" spans="1:11" hidden="1" x14ac:dyDescent="0.25">
      <c r="A175" s="6" t="s">
        <v>1517</v>
      </c>
      <c r="B175" s="13"/>
      <c r="C175" s="5"/>
      <c r="D175" s="5"/>
      <c r="E175" s="5"/>
      <c r="F175" s="5"/>
      <c r="G175" s="5"/>
      <c r="H175" s="5"/>
      <c r="I175" s="5"/>
      <c r="J175" s="5"/>
    </row>
    <row r="176" spans="1:11" hidden="1" x14ac:dyDescent="0.25">
      <c r="A176" s="6" t="s">
        <v>1518</v>
      </c>
      <c r="B176" s="13"/>
      <c r="C176" s="5"/>
      <c r="D176" s="5"/>
      <c r="E176" s="5"/>
      <c r="F176" s="5"/>
      <c r="G176" s="5"/>
      <c r="H176" s="5"/>
      <c r="I176" s="5"/>
      <c r="J176" s="5"/>
    </row>
    <row r="177" spans="1:10" hidden="1" x14ac:dyDescent="0.25">
      <c r="A177" s="6" t="s">
        <v>1519</v>
      </c>
      <c r="B177" s="13"/>
      <c r="C177" s="5"/>
      <c r="D177" s="5"/>
      <c r="E177" s="5"/>
      <c r="F177" s="5"/>
      <c r="G177" s="5"/>
      <c r="H177" s="5"/>
      <c r="I177" s="5"/>
      <c r="J177" s="5"/>
    </row>
    <row r="178" spans="1:10" hidden="1" x14ac:dyDescent="0.25">
      <c r="A178" s="6" t="s">
        <v>1520</v>
      </c>
      <c r="B178" s="13"/>
      <c r="C178" s="5"/>
      <c r="D178" s="5"/>
      <c r="E178" s="5"/>
      <c r="F178" s="5"/>
      <c r="G178" s="5"/>
      <c r="H178" s="5"/>
      <c r="I178" s="5"/>
      <c r="J178" s="5"/>
    </row>
    <row r="179" spans="1:10" hidden="1" x14ac:dyDescent="0.25">
      <c r="A179" s="6" t="s">
        <v>1521</v>
      </c>
      <c r="B179" s="13"/>
      <c r="C179" s="5"/>
      <c r="D179" s="5"/>
      <c r="E179" s="5"/>
      <c r="F179" s="5"/>
      <c r="G179" s="5"/>
      <c r="H179" s="5"/>
      <c r="I179" s="5"/>
      <c r="J179" s="5"/>
    </row>
    <row r="180" spans="1:10" hidden="1" x14ac:dyDescent="0.25">
      <c r="A180" s="6" t="s">
        <v>1522</v>
      </c>
      <c r="B180" s="13"/>
      <c r="C180" s="5"/>
      <c r="D180" s="5"/>
      <c r="E180" s="5"/>
      <c r="F180" s="5"/>
      <c r="G180" s="5"/>
      <c r="H180" s="5"/>
      <c r="I180" s="5"/>
      <c r="J180" s="5"/>
    </row>
    <row r="181" spans="1:10" hidden="1" x14ac:dyDescent="0.25">
      <c r="A181" s="6" t="s">
        <v>1523</v>
      </c>
      <c r="B181" s="13"/>
      <c r="C181" s="5"/>
      <c r="D181" s="5"/>
      <c r="E181" s="5"/>
      <c r="F181" s="5"/>
      <c r="G181" s="5"/>
      <c r="H181" s="5"/>
      <c r="I181" s="5"/>
      <c r="J181" s="5"/>
    </row>
    <row r="182" spans="1:10" hidden="1" x14ac:dyDescent="0.25">
      <c r="A182" s="6" t="s">
        <v>1524</v>
      </c>
      <c r="B182" s="13"/>
      <c r="C182" s="5"/>
      <c r="D182" s="5"/>
      <c r="E182" s="5"/>
      <c r="F182" s="5"/>
      <c r="G182" s="5"/>
      <c r="H182" s="5"/>
      <c r="I182" s="5"/>
      <c r="J182" s="5"/>
    </row>
    <row r="183" spans="1:10" hidden="1" x14ac:dyDescent="0.25">
      <c r="A183" s="6" t="s">
        <v>1525</v>
      </c>
      <c r="B183" s="13"/>
      <c r="C183" s="5"/>
      <c r="D183" s="5"/>
      <c r="E183" s="5"/>
      <c r="F183" s="5"/>
      <c r="G183" s="5"/>
      <c r="H183" s="5"/>
      <c r="I183" s="5"/>
      <c r="J183" s="5"/>
    </row>
    <row r="184" spans="1:10" hidden="1" x14ac:dyDescent="0.25">
      <c r="A184" s="6" t="s">
        <v>1526</v>
      </c>
      <c r="B184" s="13"/>
      <c r="C184" s="5"/>
      <c r="D184" s="5"/>
      <c r="E184" s="5"/>
      <c r="F184" s="5"/>
      <c r="G184" s="5"/>
      <c r="H184" s="5"/>
      <c r="I184" s="5"/>
      <c r="J184" s="5"/>
    </row>
    <row r="185" spans="1:10" hidden="1" x14ac:dyDescent="0.25">
      <c r="A185" s="6" t="s">
        <v>1527</v>
      </c>
      <c r="B185" s="13"/>
      <c r="C185" s="5"/>
      <c r="D185" s="5"/>
      <c r="E185" s="5"/>
      <c r="F185" s="5"/>
      <c r="G185" s="5"/>
      <c r="H185" s="5"/>
      <c r="I185" s="5"/>
      <c r="J185" s="5"/>
    </row>
    <row r="186" spans="1:10" hidden="1" x14ac:dyDescent="0.25">
      <c r="A186" s="6" t="s">
        <v>1528</v>
      </c>
      <c r="B186" s="13"/>
      <c r="C186" s="5"/>
      <c r="D186" s="5"/>
      <c r="E186" s="5"/>
      <c r="F186" s="5"/>
      <c r="G186" s="5"/>
      <c r="H186" s="5"/>
      <c r="I186" s="5"/>
      <c r="J186" s="5"/>
    </row>
    <row r="187" spans="1:10" hidden="1" x14ac:dyDescent="0.25">
      <c r="A187" s="6" t="s">
        <v>1529</v>
      </c>
      <c r="B187" s="13"/>
      <c r="C187" s="5"/>
      <c r="D187" s="5"/>
      <c r="E187" s="5"/>
      <c r="F187" s="5"/>
      <c r="G187" s="5"/>
      <c r="H187" s="5"/>
      <c r="I187" s="5"/>
      <c r="J187" s="5"/>
    </row>
    <row r="188" spans="1:10" hidden="1" x14ac:dyDescent="0.25">
      <c r="A188" s="6" t="s">
        <v>1530</v>
      </c>
      <c r="B188" s="13"/>
      <c r="C188" s="5"/>
      <c r="D188" s="5"/>
      <c r="E188" s="5"/>
      <c r="F188" s="5"/>
      <c r="G188" s="5"/>
      <c r="H188" s="5"/>
      <c r="I188" s="5"/>
      <c r="J188" s="5"/>
    </row>
    <row r="189" spans="1:10" hidden="1" x14ac:dyDescent="0.25">
      <c r="A189" s="6" t="s">
        <v>1531</v>
      </c>
      <c r="B189" s="13"/>
      <c r="C189" s="5"/>
      <c r="D189" s="5"/>
      <c r="E189" s="5"/>
      <c r="F189" s="5"/>
      <c r="G189" s="5"/>
      <c r="H189" s="5"/>
      <c r="I189" s="5"/>
      <c r="J189" s="5"/>
    </row>
    <row r="190" spans="1:10" hidden="1" x14ac:dyDescent="0.25">
      <c r="A190" s="6" t="s">
        <v>1532</v>
      </c>
      <c r="B190" s="13"/>
      <c r="C190" s="5"/>
      <c r="D190" s="5"/>
      <c r="E190" s="5"/>
      <c r="F190" s="5"/>
      <c r="G190" s="5"/>
      <c r="H190" s="5"/>
      <c r="I190" s="5"/>
      <c r="J190" s="5"/>
    </row>
    <row r="191" spans="1:10" hidden="1" x14ac:dyDescent="0.25">
      <c r="A191" s="6" t="s">
        <v>1533</v>
      </c>
      <c r="B191" s="13"/>
      <c r="C191" s="5"/>
      <c r="D191" s="5"/>
      <c r="E191" s="5"/>
      <c r="F191" s="5"/>
      <c r="G191" s="5"/>
      <c r="H191" s="5"/>
      <c r="I191" s="5"/>
      <c r="J191" s="5"/>
    </row>
    <row r="192" spans="1:10" hidden="1" x14ac:dyDescent="0.25">
      <c r="A192" s="6" t="s">
        <v>1534</v>
      </c>
      <c r="B192" s="13"/>
      <c r="C192" s="5"/>
      <c r="D192" s="5"/>
      <c r="E192" s="5"/>
      <c r="F192" s="5"/>
      <c r="G192" s="5"/>
      <c r="H192" s="5"/>
      <c r="I192" s="5"/>
      <c r="J192" s="5"/>
    </row>
    <row r="193" spans="1:11" hidden="1" x14ac:dyDescent="0.25">
      <c r="A193" s="6" t="s">
        <v>1535</v>
      </c>
      <c r="B193" s="13"/>
      <c r="C193" s="5"/>
      <c r="D193" s="5"/>
      <c r="E193" s="5"/>
      <c r="F193" s="5"/>
      <c r="G193" s="5"/>
      <c r="H193" s="5"/>
      <c r="I193" s="5"/>
      <c r="J193" s="5"/>
    </row>
    <row r="194" spans="1:11" s="19" customFormat="1" x14ac:dyDescent="0.25">
      <c r="A194" s="11" t="s">
        <v>1536</v>
      </c>
      <c r="B194" s="12"/>
      <c r="C194" s="26">
        <f t="shared" ref="C194:J194" si="7">SUM(C195:C211)</f>
        <v>0</v>
      </c>
      <c r="D194" s="26">
        <f t="shared" si="7"/>
        <v>0</v>
      </c>
      <c r="E194" s="26">
        <f t="shared" si="7"/>
        <v>0</v>
      </c>
      <c r="F194" s="26">
        <f t="shared" si="7"/>
        <v>0</v>
      </c>
      <c r="G194" s="26">
        <f t="shared" si="7"/>
        <v>0</v>
      </c>
      <c r="H194" s="26">
        <f t="shared" si="7"/>
        <v>0</v>
      </c>
      <c r="I194" s="26">
        <f t="shared" si="7"/>
        <v>0</v>
      </c>
      <c r="J194" s="26">
        <f t="shared" si="7"/>
        <v>0</v>
      </c>
      <c r="K194" s="21"/>
    </row>
    <row r="195" spans="1:11" hidden="1" x14ac:dyDescent="0.25">
      <c r="A195" s="6" t="s">
        <v>1537</v>
      </c>
      <c r="B195" s="13"/>
      <c r="C195" s="5"/>
      <c r="D195" s="5"/>
      <c r="E195" s="5"/>
      <c r="F195" s="5"/>
      <c r="G195" s="5"/>
      <c r="H195" s="5"/>
      <c r="I195" s="5"/>
      <c r="J195" s="5"/>
    </row>
    <row r="196" spans="1:11" hidden="1" x14ac:dyDescent="0.25">
      <c r="A196" s="6" t="s">
        <v>1538</v>
      </c>
      <c r="B196" s="13"/>
      <c r="C196" s="5"/>
      <c r="D196" s="5"/>
      <c r="E196" s="5"/>
      <c r="F196" s="5"/>
      <c r="G196" s="5"/>
      <c r="H196" s="5"/>
      <c r="I196" s="5"/>
      <c r="J196" s="5"/>
    </row>
    <row r="197" spans="1:11" hidden="1" x14ac:dyDescent="0.25">
      <c r="A197" s="6" t="s">
        <v>1539</v>
      </c>
      <c r="B197" s="13"/>
      <c r="C197" s="5"/>
      <c r="D197" s="5"/>
      <c r="E197" s="5"/>
      <c r="F197" s="5"/>
      <c r="G197" s="5"/>
      <c r="H197" s="5"/>
      <c r="I197" s="5"/>
      <c r="J197" s="5"/>
    </row>
    <row r="198" spans="1:11" hidden="1" x14ac:dyDescent="0.25">
      <c r="A198" s="6" t="s">
        <v>1540</v>
      </c>
      <c r="B198" s="13"/>
      <c r="C198" s="5"/>
      <c r="D198" s="5"/>
      <c r="E198" s="5"/>
      <c r="F198" s="5"/>
      <c r="G198" s="5"/>
      <c r="H198" s="5"/>
      <c r="I198" s="5"/>
      <c r="J198" s="5"/>
    </row>
    <row r="199" spans="1:11" hidden="1" x14ac:dyDescent="0.25">
      <c r="A199" s="6" t="s">
        <v>1541</v>
      </c>
      <c r="B199" s="13"/>
      <c r="C199" s="5"/>
      <c r="D199" s="5"/>
      <c r="E199" s="5"/>
      <c r="F199" s="5"/>
      <c r="G199" s="5"/>
      <c r="H199" s="5"/>
      <c r="I199" s="5"/>
      <c r="J199" s="5"/>
    </row>
    <row r="200" spans="1:11" hidden="1" x14ac:dyDescent="0.25">
      <c r="A200" s="6" t="s">
        <v>1542</v>
      </c>
      <c r="B200" s="13"/>
      <c r="C200" s="5"/>
      <c r="D200" s="5"/>
      <c r="E200" s="5"/>
      <c r="F200" s="5"/>
      <c r="G200" s="5"/>
      <c r="H200" s="5"/>
      <c r="I200" s="5"/>
      <c r="J200" s="5"/>
    </row>
    <row r="201" spans="1:11" hidden="1" x14ac:dyDescent="0.25">
      <c r="A201" s="6" t="s">
        <v>1543</v>
      </c>
      <c r="B201" s="13"/>
      <c r="C201" s="5"/>
      <c r="D201" s="5"/>
      <c r="E201" s="5"/>
      <c r="F201" s="5"/>
      <c r="G201" s="5"/>
      <c r="H201" s="5"/>
      <c r="I201" s="5"/>
      <c r="J201" s="5"/>
    </row>
    <row r="202" spans="1:11" hidden="1" x14ac:dyDescent="0.25">
      <c r="A202" s="6" t="s">
        <v>1544</v>
      </c>
      <c r="B202" s="13"/>
      <c r="C202" s="5"/>
      <c r="D202" s="5"/>
      <c r="E202" s="5"/>
      <c r="F202" s="5"/>
      <c r="G202" s="5"/>
      <c r="H202" s="5"/>
      <c r="I202" s="5"/>
      <c r="J202" s="5"/>
    </row>
    <row r="203" spans="1:11" hidden="1" x14ac:dyDescent="0.25">
      <c r="A203" s="6" t="s">
        <v>1545</v>
      </c>
      <c r="B203" s="13"/>
      <c r="C203" s="5"/>
      <c r="D203" s="5"/>
      <c r="E203" s="5"/>
      <c r="F203" s="5"/>
      <c r="G203" s="5"/>
      <c r="H203" s="5"/>
      <c r="I203" s="5"/>
      <c r="J203" s="5"/>
    </row>
    <row r="204" spans="1:11" hidden="1" x14ac:dyDescent="0.25">
      <c r="A204" s="6" t="s">
        <v>1546</v>
      </c>
      <c r="B204" s="13"/>
      <c r="C204" s="5"/>
      <c r="D204" s="5"/>
      <c r="E204" s="5"/>
      <c r="F204" s="5"/>
      <c r="G204" s="5"/>
      <c r="H204" s="5"/>
      <c r="I204" s="5"/>
      <c r="J204" s="5"/>
    </row>
    <row r="205" spans="1:11" hidden="1" x14ac:dyDescent="0.25">
      <c r="A205" s="6" t="s">
        <v>1547</v>
      </c>
      <c r="B205" s="13"/>
      <c r="C205" s="5"/>
      <c r="D205" s="5"/>
      <c r="E205" s="5"/>
      <c r="F205" s="5"/>
      <c r="G205" s="5"/>
      <c r="H205" s="5"/>
      <c r="I205" s="5"/>
      <c r="J205" s="5"/>
    </row>
    <row r="206" spans="1:11" hidden="1" x14ac:dyDescent="0.25">
      <c r="A206" s="6" t="s">
        <v>1548</v>
      </c>
      <c r="B206" s="13"/>
      <c r="C206" s="5"/>
      <c r="D206" s="5"/>
      <c r="E206" s="5"/>
      <c r="F206" s="5"/>
      <c r="G206" s="5"/>
      <c r="H206" s="5"/>
      <c r="I206" s="5"/>
      <c r="J206" s="5"/>
    </row>
    <row r="207" spans="1:11" hidden="1" x14ac:dyDescent="0.25">
      <c r="A207" s="6" t="s">
        <v>1549</v>
      </c>
      <c r="B207" s="13"/>
      <c r="C207" s="5"/>
      <c r="D207" s="5"/>
      <c r="E207" s="5"/>
      <c r="F207" s="5"/>
      <c r="G207" s="5"/>
      <c r="H207" s="5"/>
      <c r="I207" s="5"/>
      <c r="J207" s="5"/>
    </row>
    <row r="208" spans="1:11" hidden="1" x14ac:dyDescent="0.25">
      <c r="A208" s="6" t="s">
        <v>1550</v>
      </c>
      <c r="B208" s="13"/>
      <c r="C208" s="5"/>
      <c r="D208" s="5"/>
      <c r="E208" s="5"/>
      <c r="F208" s="5"/>
      <c r="G208" s="5"/>
      <c r="H208" s="5"/>
      <c r="I208" s="5"/>
      <c r="J208" s="5"/>
    </row>
    <row r="209" spans="1:11" hidden="1" x14ac:dyDescent="0.25">
      <c r="A209" s="6" t="s">
        <v>1551</v>
      </c>
      <c r="B209" s="13"/>
      <c r="C209" s="5"/>
      <c r="D209" s="5"/>
      <c r="E209" s="5"/>
      <c r="F209" s="5"/>
      <c r="G209" s="5"/>
      <c r="H209" s="5"/>
      <c r="I209" s="5"/>
      <c r="J209" s="5"/>
    </row>
    <row r="210" spans="1:11" hidden="1" x14ac:dyDescent="0.25">
      <c r="A210" s="6" t="s">
        <v>1552</v>
      </c>
      <c r="B210" s="13"/>
      <c r="C210" s="5"/>
      <c r="D210" s="5"/>
      <c r="E210" s="5"/>
      <c r="F210" s="5"/>
      <c r="G210" s="5"/>
      <c r="H210" s="5"/>
      <c r="I210" s="5"/>
      <c r="J210" s="5"/>
    </row>
    <row r="211" spans="1:11" hidden="1" x14ac:dyDescent="0.25">
      <c r="A211" s="6" t="s">
        <v>1553</v>
      </c>
      <c r="B211" s="13"/>
      <c r="C211" s="5"/>
      <c r="D211" s="5"/>
      <c r="E211" s="5"/>
      <c r="F211" s="5"/>
      <c r="G211" s="5"/>
      <c r="H211" s="5"/>
      <c r="I211" s="5"/>
      <c r="J211" s="5"/>
    </row>
    <row r="212" spans="1:11" s="19" customFormat="1" x14ac:dyDescent="0.25">
      <c r="A212" s="11" t="s">
        <v>1554</v>
      </c>
      <c r="B212" s="12"/>
      <c r="C212" s="26">
        <f t="shared" ref="C212:J212" si="8">SUM(C213:C240)</f>
        <v>0</v>
      </c>
      <c r="D212" s="26">
        <f t="shared" si="8"/>
        <v>0</v>
      </c>
      <c r="E212" s="26">
        <f t="shared" si="8"/>
        <v>0</v>
      </c>
      <c r="F212" s="26">
        <f t="shared" si="8"/>
        <v>0</v>
      </c>
      <c r="G212" s="26">
        <f t="shared" si="8"/>
        <v>0</v>
      </c>
      <c r="H212" s="26">
        <f t="shared" si="8"/>
        <v>0</v>
      </c>
      <c r="I212" s="26">
        <f t="shared" si="8"/>
        <v>0</v>
      </c>
      <c r="J212" s="26">
        <f t="shared" si="8"/>
        <v>0</v>
      </c>
      <c r="K212" s="21"/>
    </row>
    <row r="213" spans="1:11" hidden="1" x14ac:dyDescent="0.25">
      <c r="A213" s="6" t="s">
        <v>1555</v>
      </c>
      <c r="B213" s="13"/>
      <c r="C213" s="5"/>
      <c r="D213" s="5"/>
      <c r="E213" s="5"/>
      <c r="F213" s="5"/>
      <c r="G213" s="5"/>
      <c r="H213" s="5"/>
      <c r="I213" s="5"/>
      <c r="J213" s="5"/>
    </row>
    <row r="214" spans="1:11" hidden="1" x14ac:dyDescent="0.25">
      <c r="A214" s="6" t="s">
        <v>1556</v>
      </c>
      <c r="B214" s="13"/>
      <c r="C214" s="5"/>
      <c r="D214" s="5"/>
      <c r="E214" s="5"/>
      <c r="F214" s="5"/>
      <c r="G214" s="5"/>
      <c r="H214" s="5"/>
      <c r="I214" s="5"/>
      <c r="J214" s="5"/>
    </row>
    <row r="215" spans="1:11" hidden="1" x14ac:dyDescent="0.25">
      <c r="A215" s="6" t="s">
        <v>1557</v>
      </c>
      <c r="B215" s="13"/>
      <c r="C215" s="5"/>
      <c r="D215" s="5"/>
      <c r="E215" s="5"/>
      <c r="F215" s="5"/>
      <c r="G215" s="5"/>
      <c r="H215" s="5"/>
      <c r="I215" s="5"/>
      <c r="J215" s="5"/>
    </row>
    <row r="216" spans="1:11" hidden="1" x14ac:dyDescent="0.25">
      <c r="A216" s="6" t="s">
        <v>1558</v>
      </c>
      <c r="B216" s="13"/>
      <c r="C216" s="5"/>
      <c r="D216" s="5"/>
      <c r="E216" s="5"/>
      <c r="F216" s="5"/>
      <c r="G216" s="5"/>
      <c r="H216" s="5"/>
      <c r="I216" s="5"/>
      <c r="J216" s="5"/>
    </row>
    <row r="217" spans="1:11" hidden="1" x14ac:dyDescent="0.25">
      <c r="A217" s="6" t="s">
        <v>2255</v>
      </c>
      <c r="B217" s="13"/>
      <c r="C217" s="5"/>
      <c r="D217" s="5"/>
      <c r="E217" s="5"/>
      <c r="F217" s="5"/>
      <c r="G217" s="5"/>
      <c r="H217" s="5"/>
      <c r="I217" s="5"/>
      <c r="J217" s="5"/>
    </row>
    <row r="218" spans="1:11" hidden="1" x14ac:dyDescent="0.25">
      <c r="A218" s="6" t="s">
        <v>1559</v>
      </c>
      <c r="B218" s="13"/>
      <c r="C218" s="5"/>
      <c r="D218" s="5"/>
      <c r="E218" s="5"/>
      <c r="F218" s="5"/>
      <c r="G218" s="5"/>
      <c r="H218" s="5"/>
      <c r="I218" s="5"/>
      <c r="J218" s="5"/>
    </row>
    <row r="219" spans="1:11" hidden="1" x14ac:dyDescent="0.25">
      <c r="A219" s="6" t="s">
        <v>2256</v>
      </c>
      <c r="B219" s="13"/>
      <c r="C219" s="5"/>
      <c r="D219" s="5"/>
      <c r="E219" s="5"/>
      <c r="F219" s="5"/>
      <c r="G219" s="5"/>
      <c r="H219" s="5"/>
      <c r="I219" s="5"/>
      <c r="J219" s="5"/>
    </row>
    <row r="220" spans="1:11" hidden="1" x14ac:dyDescent="0.25">
      <c r="A220" s="6" t="s">
        <v>2257</v>
      </c>
      <c r="B220" s="13"/>
      <c r="C220" s="5"/>
      <c r="D220" s="5"/>
      <c r="E220" s="5"/>
      <c r="F220" s="5"/>
      <c r="G220" s="5"/>
      <c r="H220" s="5"/>
      <c r="I220" s="5"/>
      <c r="J220" s="5"/>
    </row>
    <row r="221" spans="1:11" hidden="1" x14ac:dyDescent="0.25">
      <c r="A221" s="6" t="s">
        <v>1560</v>
      </c>
      <c r="B221" s="13"/>
      <c r="C221" s="5"/>
      <c r="D221" s="5"/>
      <c r="E221" s="5"/>
      <c r="F221" s="5"/>
      <c r="G221" s="5"/>
      <c r="H221" s="5"/>
      <c r="I221" s="5"/>
      <c r="J221" s="5"/>
    </row>
    <row r="222" spans="1:11" hidden="1" x14ac:dyDescent="0.25">
      <c r="A222" s="6" t="s">
        <v>1561</v>
      </c>
      <c r="B222" s="13"/>
      <c r="C222" s="5"/>
      <c r="D222" s="5"/>
      <c r="E222" s="5"/>
      <c r="F222" s="5"/>
      <c r="G222" s="5"/>
      <c r="H222" s="5"/>
      <c r="I222" s="5"/>
      <c r="J222" s="5"/>
    </row>
    <row r="223" spans="1:11" hidden="1" x14ac:dyDescent="0.25">
      <c r="A223" s="6" t="s">
        <v>1562</v>
      </c>
      <c r="B223" s="13"/>
      <c r="C223" s="5"/>
      <c r="D223" s="5"/>
      <c r="E223" s="5"/>
      <c r="F223" s="5"/>
      <c r="G223" s="5"/>
      <c r="H223" s="5"/>
      <c r="I223" s="5"/>
      <c r="J223" s="5"/>
    </row>
    <row r="224" spans="1:11" hidden="1" x14ac:dyDescent="0.25">
      <c r="A224" s="6" t="s">
        <v>1563</v>
      </c>
      <c r="B224" s="13"/>
      <c r="C224" s="5"/>
      <c r="D224" s="5"/>
      <c r="E224" s="5"/>
      <c r="F224" s="5"/>
      <c r="G224" s="5"/>
      <c r="H224" s="5"/>
      <c r="I224" s="5"/>
      <c r="J224" s="5"/>
    </row>
    <row r="225" spans="1:10" hidden="1" x14ac:dyDescent="0.25">
      <c r="A225" s="6" t="s">
        <v>1564</v>
      </c>
      <c r="B225" s="13"/>
      <c r="C225" s="5"/>
      <c r="D225" s="5"/>
      <c r="E225" s="5"/>
      <c r="F225" s="5"/>
      <c r="G225" s="5"/>
      <c r="H225" s="5"/>
      <c r="I225" s="5"/>
      <c r="J225" s="5"/>
    </row>
    <row r="226" spans="1:10" hidden="1" x14ac:dyDescent="0.25">
      <c r="A226" s="6" t="s">
        <v>1565</v>
      </c>
      <c r="B226" s="13"/>
      <c r="C226" s="5"/>
      <c r="D226" s="5"/>
      <c r="E226" s="5"/>
      <c r="F226" s="5"/>
      <c r="G226" s="5"/>
      <c r="H226" s="5"/>
      <c r="I226" s="5"/>
      <c r="J226" s="5"/>
    </row>
    <row r="227" spans="1:10" hidden="1" x14ac:dyDescent="0.25">
      <c r="A227" s="6" t="s">
        <v>1566</v>
      </c>
      <c r="B227" s="13"/>
      <c r="C227" s="5"/>
      <c r="D227" s="5"/>
      <c r="E227" s="5"/>
      <c r="F227" s="5"/>
      <c r="G227" s="5"/>
      <c r="H227" s="5"/>
      <c r="I227" s="5"/>
      <c r="J227" s="5"/>
    </row>
    <row r="228" spans="1:10" hidden="1" x14ac:dyDescent="0.25">
      <c r="A228" s="6" t="s">
        <v>1567</v>
      </c>
      <c r="B228" s="13"/>
      <c r="C228" s="5"/>
      <c r="D228" s="5"/>
      <c r="E228" s="5"/>
      <c r="F228" s="5"/>
      <c r="G228" s="5"/>
      <c r="H228" s="5"/>
      <c r="I228" s="5"/>
      <c r="J228" s="5"/>
    </row>
    <row r="229" spans="1:10" hidden="1" x14ac:dyDescent="0.25">
      <c r="A229" s="6" t="s">
        <v>1568</v>
      </c>
      <c r="B229" s="13"/>
      <c r="C229" s="5"/>
      <c r="D229" s="5"/>
      <c r="E229" s="5"/>
      <c r="F229" s="5"/>
      <c r="G229" s="5"/>
      <c r="H229" s="5"/>
      <c r="I229" s="5"/>
      <c r="J229" s="5"/>
    </row>
    <row r="230" spans="1:10" hidden="1" x14ac:dyDescent="0.25">
      <c r="A230" s="6" t="s">
        <v>1569</v>
      </c>
      <c r="B230" s="13"/>
      <c r="C230" s="5"/>
      <c r="D230" s="5"/>
      <c r="E230" s="5"/>
      <c r="F230" s="5"/>
      <c r="G230" s="5"/>
      <c r="H230" s="5"/>
      <c r="I230" s="5"/>
      <c r="J230" s="5"/>
    </row>
    <row r="231" spans="1:10" hidden="1" x14ac:dyDescent="0.25">
      <c r="A231" s="6" t="s">
        <v>1570</v>
      </c>
      <c r="B231" s="13"/>
      <c r="C231" s="5"/>
      <c r="D231" s="5"/>
      <c r="E231" s="5"/>
      <c r="F231" s="5"/>
      <c r="G231" s="5"/>
      <c r="H231" s="5"/>
      <c r="I231" s="5"/>
      <c r="J231" s="5"/>
    </row>
    <row r="232" spans="1:10" hidden="1" x14ac:dyDescent="0.25">
      <c r="A232" s="6" t="s">
        <v>1571</v>
      </c>
      <c r="B232" s="13"/>
      <c r="C232" s="5"/>
      <c r="D232" s="5"/>
      <c r="E232" s="5"/>
      <c r="F232" s="5"/>
      <c r="G232" s="5"/>
      <c r="H232" s="5"/>
      <c r="I232" s="5"/>
      <c r="J232" s="5"/>
    </row>
    <row r="233" spans="1:10" hidden="1" x14ac:dyDescent="0.25">
      <c r="A233" s="6" t="s">
        <v>1572</v>
      </c>
      <c r="B233" s="13"/>
      <c r="C233" s="5"/>
      <c r="D233" s="5"/>
      <c r="E233" s="5"/>
      <c r="F233" s="5"/>
      <c r="G233" s="5"/>
      <c r="H233" s="5"/>
      <c r="I233" s="5"/>
      <c r="J233" s="5"/>
    </row>
    <row r="234" spans="1:10" hidden="1" x14ac:dyDescent="0.25">
      <c r="A234" s="6" t="s">
        <v>1573</v>
      </c>
      <c r="B234" s="13"/>
      <c r="C234" s="5"/>
      <c r="D234" s="5"/>
      <c r="E234" s="5"/>
      <c r="F234" s="5"/>
      <c r="G234" s="5"/>
      <c r="H234" s="5"/>
      <c r="I234" s="5"/>
      <c r="J234" s="5"/>
    </row>
    <row r="235" spans="1:10" hidden="1" x14ac:dyDescent="0.25">
      <c r="A235" s="6" t="s">
        <v>1574</v>
      </c>
      <c r="B235" s="13"/>
      <c r="C235" s="5"/>
      <c r="D235" s="5"/>
      <c r="E235" s="5"/>
      <c r="F235" s="5"/>
      <c r="G235" s="5"/>
      <c r="H235" s="5"/>
      <c r="I235" s="5"/>
      <c r="J235" s="5"/>
    </row>
    <row r="236" spans="1:10" hidden="1" x14ac:dyDescent="0.25">
      <c r="A236" s="6" t="s">
        <v>1575</v>
      </c>
      <c r="B236" s="13"/>
      <c r="C236" s="5"/>
      <c r="D236" s="5"/>
      <c r="E236" s="5"/>
      <c r="F236" s="5"/>
      <c r="G236" s="5"/>
      <c r="H236" s="5"/>
      <c r="I236" s="5"/>
      <c r="J236" s="5"/>
    </row>
    <row r="237" spans="1:10" hidden="1" x14ac:dyDescent="0.25">
      <c r="A237" s="6" t="s">
        <v>1576</v>
      </c>
      <c r="B237" s="13"/>
      <c r="C237" s="5"/>
      <c r="D237" s="5"/>
      <c r="E237" s="5"/>
      <c r="F237" s="5"/>
      <c r="G237" s="5"/>
      <c r="H237" s="5"/>
      <c r="I237" s="5"/>
      <c r="J237" s="5"/>
    </row>
    <row r="238" spans="1:10" hidden="1" x14ac:dyDescent="0.25">
      <c r="A238" s="6" t="s">
        <v>1577</v>
      </c>
      <c r="B238" s="13"/>
      <c r="C238" s="5"/>
      <c r="D238" s="5"/>
      <c r="E238" s="5"/>
      <c r="F238" s="5"/>
      <c r="G238" s="5"/>
      <c r="H238" s="5"/>
      <c r="I238" s="5"/>
      <c r="J238" s="5"/>
    </row>
    <row r="239" spans="1:10" hidden="1" x14ac:dyDescent="0.25">
      <c r="A239" s="6" t="s">
        <v>2258</v>
      </c>
      <c r="B239" s="13"/>
      <c r="C239" s="5"/>
      <c r="D239" s="5"/>
      <c r="E239" s="5"/>
      <c r="F239" s="5"/>
      <c r="G239" s="5"/>
      <c r="H239" s="5"/>
      <c r="I239" s="5"/>
      <c r="J239" s="5"/>
    </row>
    <row r="240" spans="1:10" hidden="1" x14ac:dyDescent="0.25">
      <c r="A240" s="6" t="s">
        <v>1578</v>
      </c>
      <c r="B240" s="13"/>
      <c r="C240" s="5"/>
      <c r="D240" s="5"/>
      <c r="E240" s="5"/>
      <c r="F240" s="5"/>
      <c r="G240" s="5"/>
      <c r="H240" s="5"/>
      <c r="I240" s="5"/>
      <c r="J240" s="5"/>
    </row>
    <row r="241" spans="1:11" s="19" customFormat="1" x14ac:dyDescent="0.25">
      <c r="A241" s="11" t="s">
        <v>1579</v>
      </c>
      <c r="B241" s="12"/>
      <c r="C241" s="26">
        <f t="shared" ref="C241:J241" si="9">SUM(C242:C264)</f>
        <v>0</v>
      </c>
      <c r="D241" s="26">
        <f t="shared" si="9"/>
        <v>0</v>
      </c>
      <c r="E241" s="26">
        <f t="shared" si="9"/>
        <v>0</v>
      </c>
      <c r="F241" s="26">
        <f t="shared" si="9"/>
        <v>0</v>
      </c>
      <c r="G241" s="26">
        <f t="shared" si="9"/>
        <v>0</v>
      </c>
      <c r="H241" s="26">
        <f t="shared" si="9"/>
        <v>0</v>
      </c>
      <c r="I241" s="26">
        <f t="shared" si="9"/>
        <v>0</v>
      </c>
      <c r="J241" s="26">
        <f t="shared" si="9"/>
        <v>0</v>
      </c>
      <c r="K241" s="21"/>
    </row>
    <row r="242" spans="1:11" hidden="1" x14ac:dyDescent="0.25">
      <c r="A242" s="6" t="s">
        <v>1580</v>
      </c>
      <c r="B242" s="13"/>
      <c r="C242" s="5"/>
      <c r="D242" s="5"/>
      <c r="E242" s="5"/>
      <c r="F242" s="5"/>
      <c r="G242" s="5"/>
      <c r="H242" s="5"/>
      <c r="I242" s="5"/>
      <c r="J242" s="5"/>
    </row>
    <row r="243" spans="1:11" hidden="1" x14ac:dyDescent="0.25">
      <c r="A243" s="6" t="s">
        <v>1581</v>
      </c>
      <c r="B243" s="13"/>
      <c r="C243" s="5"/>
      <c r="D243" s="5"/>
      <c r="E243" s="5"/>
      <c r="F243" s="5"/>
      <c r="G243" s="5"/>
      <c r="H243" s="5"/>
      <c r="I243" s="5"/>
      <c r="J243" s="5"/>
    </row>
    <row r="244" spans="1:11" hidden="1" x14ac:dyDescent="0.25">
      <c r="A244" s="6" t="s">
        <v>1582</v>
      </c>
      <c r="B244" s="13"/>
      <c r="C244" s="5"/>
      <c r="D244" s="5"/>
      <c r="E244" s="5"/>
      <c r="F244" s="5"/>
      <c r="G244" s="5"/>
      <c r="H244" s="5"/>
      <c r="I244" s="5"/>
      <c r="J244" s="5"/>
    </row>
    <row r="245" spans="1:11" hidden="1" x14ac:dyDescent="0.25">
      <c r="A245" s="6" t="s">
        <v>1583</v>
      </c>
      <c r="B245" s="13"/>
      <c r="C245" s="5"/>
      <c r="D245" s="5"/>
      <c r="E245" s="5"/>
      <c r="F245" s="5"/>
      <c r="G245" s="5"/>
      <c r="H245" s="5"/>
      <c r="I245" s="5"/>
      <c r="J245" s="5"/>
    </row>
    <row r="246" spans="1:11" hidden="1" x14ac:dyDescent="0.25">
      <c r="A246" s="6" t="s">
        <v>1584</v>
      </c>
      <c r="B246" s="13"/>
      <c r="C246" s="5"/>
      <c r="D246" s="5"/>
      <c r="E246" s="5"/>
      <c r="F246" s="5"/>
      <c r="G246" s="5"/>
      <c r="H246" s="5"/>
      <c r="I246" s="5"/>
      <c r="J246" s="5"/>
    </row>
    <row r="247" spans="1:11" hidden="1" x14ac:dyDescent="0.25">
      <c r="A247" s="6" t="s">
        <v>1585</v>
      </c>
      <c r="B247" s="13"/>
      <c r="C247" s="5"/>
      <c r="D247" s="5"/>
      <c r="E247" s="5"/>
      <c r="F247" s="5"/>
      <c r="G247" s="5"/>
      <c r="H247" s="5"/>
      <c r="I247" s="5"/>
      <c r="J247" s="5"/>
    </row>
    <row r="248" spans="1:11" hidden="1" x14ac:dyDescent="0.25">
      <c r="A248" s="6" t="s">
        <v>1586</v>
      </c>
      <c r="B248" s="13"/>
      <c r="C248" s="5"/>
      <c r="D248" s="5"/>
      <c r="E248" s="5"/>
      <c r="F248" s="5"/>
      <c r="G248" s="5"/>
      <c r="H248" s="5"/>
      <c r="I248" s="5"/>
      <c r="J248" s="5"/>
    </row>
    <row r="249" spans="1:11" hidden="1" x14ac:dyDescent="0.25">
      <c r="A249" s="6" t="s">
        <v>1587</v>
      </c>
      <c r="B249" s="13"/>
      <c r="C249" s="5"/>
      <c r="D249" s="5"/>
      <c r="E249" s="5"/>
      <c r="F249" s="5"/>
      <c r="G249" s="5"/>
      <c r="H249" s="5"/>
      <c r="I249" s="5"/>
      <c r="J249" s="5"/>
    </row>
    <row r="250" spans="1:11" hidden="1" x14ac:dyDescent="0.25">
      <c r="A250" s="6" t="s">
        <v>1588</v>
      </c>
      <c r="B250" s="13"/>
      <c r="C250" s="5"/>
      <c r="D250" s="5"/>
      <c r="E250" s="5"/>
      <c r="F250" s="5"/>
      <c r="G250" s="5"/>
      <c r="H250" s="5"/>
      <c r="I250" s="5"/>
      <c r="J250" s="5"/>
    </row>
    <row r="251" spans="1:11" hidden="1" x14ac:dyDescent="0.25">
      <c r="A251" s="6" t="s">
        <v>1589</v>
      </c>
      <c r="B251" s="13"/>
      <c r="C251" s="5"/>
      <c r="D251" s="5"/>
      <c r="E251" s="5"/>
      <c r="F251" s="5"/>
      <c r="G251" s="5"/>
      <c r="H251" s="5"/>
      <c r="I251" s="5"/>
      <c r="J251" s="5"/>
    </row>
    <row r="252" spans="1:11" hidden="1" x14ac:dyDescent="0.25">
      <c r="A252" s="6" t="s">
        <v>1590</v>
      </c>
      <c r="B252" s="13"/>
      <c r="C252" s="5"/>
      <c r="D252" s="5"/>
      <c r="E252" s="5"/>
      <c r="F252" s="5"/>
      <c r="G252" s="5"/>
      <c r="H252" s="5"/>
      <c r="I252" s="5"/>
      <c r="J252" s="5"/>
    </row>
    <row r="253" spans="1:11" hidden="1" x14ac:dyDescent="0.25">
      <c r="A253" s="6" t="s">
        <v>1591</v>
      </c>
      <c r="B253" s="13"/>
      <c r="C253" s="5"/>
      <c r="D253" s="5"/>
      <c r="E253" s="5"/>
      <c r="F253" s="5"/>
      <c r="G253" s="5"/>
      <c r="H253" s="5"/>
      <c r="I253" s="5"/>
      <c r="J253" s="5"/>
    </row>
    <row r="254" spans="1:11" hidden="1" x14ac:dyDescent="0.25">
      <c r="A254" s="6" t="s">
        <v>1592</v>
      </c>
      <c r="B254" s="13"/>
      <c r="C254" s="5"/>
      <c r="D254" s="5"/>
      <c r="E254" s="5"/>
      <c r="F254" s="5"/>
      <c r="G254" s="5"/>
      <c r="H254" s="5"/>
      <c r="I254" s="5"/>
      <c r="J254" s="5"/>
    </row>
    <row r="255" spans="1:11" hidden="1" x14ac:dyDescent="0.25">
      <c r="A255" s="6" t="s">
        <v>1593</v>
      </c>
      <c r="B255" s="13"/>
      <c r="C255" s="5"/>
      <c r="D255" s="5"/>
      <c r="E255" s="5"/>
      <c r="F255" s="5"/>
      <c r="G255" s="5"/>
      <c r="H255" s="5"/>
      <c r="I255" s="5"/>
      <c r="J255" s="5"/>
    </row>
    <row r="256" spans="1:11" hidden="1" x14ac:dyDescent="0.25">
      <c r="A256" s="6" t="s">
        <v>1594</v>
      </c>
      <c r="B256" s="13"/>
      <c r="C256" s="5"/>
      <c r="D256" s="5"/>
      <c r="E256" s="5"/>
      <c r="F256" s="5"/>
      <c r="G256" s="5"/>
      <c r="H256" s="5"/>
      <c r="I256" s="5"/>
      <c r="J256" s="5"/>
    </row>
    <row r="257" spans="1:11" hidden="1" x14ac:dyDescent="0.25">
      <c r="A257" s="6" t="s">
        <v>1595</v>
      </c>
      <c r="B257" s="13"/>
      <c r="C257" s="5"/>
      <c r="D257" s="5"/>
      <c r="E257" s="5"/>
      <c r="F257" s="5"/>
      <c r="G257" s="5"/>
      <c r="H257" s="5"/>
      <c r="I257" s="5"/>
      <c r="J257" s="5"/>
    </row>
    <row r="258" spans="1:11" hidden="1" x14ac:dyDescent="0.25">
      <c r="A258" s="6" t="s">
        <v>1596</v>
      </c>
      <c r="B258" s="13"/>
      <c r="C258" s="5"/>
      <c r="D258" s="5"/>
      <c r="E258" s="5"/>
      <c r="F258" s="5"/>
      <c r="G258" s="5"/>
      <c r="H258" s="5"/>
      <c r="I258" s="5"/>
      <c r="J258" s="5"/>
    </row>
    <row r="259" spans="1:11" hidden="1" x14ac:dyDescent="0.25">
      <c r="A259" s="6" t="s">
        <v>1597</v>
      </c>
      <c r="B259" s="13"/>
      <c r="C259" s="5"/>
      <c r="D259" s="5"/>
      <c r="E259" s="5"/>
      <c r="F259" s="5"/>
      <c r="G259" s="5"/>
      <c r="H259" s="5"/>
      <c r="I259" s="5"/>
      <c r="J259" s="5"/>
    </row>
    <row r="260" spans="1:11" hidden="1" x14ac:dyDescent="0.25">
      <c r="A260" s="6" t="s">
        <v>1598</v>
      </c>
      <c r="B260" s="13"/>
      <c r="C260" s="5"/>
      <c r="D260" s="5"/>
      <c r="E260" s="5"/>
      <c r="F260" s="5"/>
      <c r="G260" s="5"/>
      <c r="H260" s="5"/>
      <c r="I260" s="5"/>
      <c r="J260" s="5"/>
    </row>
    <row r="261" spans="1:11" hidden="1" x14ac:dyDescent="0.25">
      <c r="A261" s="6" t="s">
        <v>1599</v>
      </c>
      <c r="B261" s="13"/>
      <c r="C261" s="5"/>
      <c r="D261" s="5"/>
      <c r="E261" s="5"/>
      <c r="F261" s="5"/>
      <c r="G261" s="5"/>
      <c r="H261" s="5"/>
      <c r="I261" s="5"/>
      <c r="J261" s="5"/>
    </row>
    <row r="262" spans="1:11" hidden="1" x14ac:dyDescent="0.25">
      <c r="A262" s="6" t="s">
        <v>1600</v>
      </c>
      <c r="B262" s="13"/>
      <c r="C262" s="5"/>
      <c r="D262" s="5"/>
      <c r="E262" s="5"/>
      <c r="F262" s="5"/>
      <c r="G262" s="5"/>
      <c r="H262" s="5"/>
      <c r="I262" s="5"/>
      <c r="J262" s="5"/>
    </row>
    <row r="263" spans="1:11" hidden="1" x14ac:dyDescent="0.25">
      <c r="A263" s="6" t="s">
        <v>1601</v>
      </c>
      <c r="B263" s="13"/>
      <c r="C263" s="5"/>
      <c r="D263" s="5"/>
      <c r="E263" s="5"/>
      <c r="F263" s="5"/>
      <c r="G263" s="5"/>
      <c r="H263" s="5"/>
      <c r="I263" s="5"/>
      <c r="J263" s="5"/>
    </row>
    <row r="264" spans="1:11" hidden="1" x14ac:dyDescent="0.25">
      <c r="A264" s="6" t="s">
        <v>1602</v>
      </c>
      <c r="B264" s="13"/>
      <c r="C264" s="5"/>
      <c r="D264" s="5"/>
      <c r="E264" s="5"/>
      <c r="F264" s="5"/>
      <c r="G264" s="5"/>
      <c r="H264" s="5"/>
      <c r="I264" s="5"/>
      <c r="J264" s="5"/>
    </row>
    <row r="265" spans="1:11" s="19" customFormat="1" x14ac:dyDescent="0.25">
      <c r="A265" s="11" t="s">
        <v>1603</v>
      </c>
      <c r="B265" s="12"/>
      <c r="C265" s="26">
        <f t="shared" ref="C265:J265" si="10">SUM(C266:C280)</f>
        <v>0</v>
      </c>
      <c r="D265" s="26">
        <f t="shared" si="10"/>
        <v>0</v>
      </c>
      <c r="E265" s="26">
        <f t="shared" si="10"/>
        <v>0</v>
      </c>
      <c r="F265" s="26">
        <f t="shared" si="10"/>
        <v>0</v>
      </c>
      <c r="G265" s="26">
        <f t="shared" si="10"/>
        <v>0</v>
      </c>
      <c r="H265" s="26">
        <f t="shared" si="10"/>
        <v>0</v>
      </c>
      <c r="I265" s="26">
        <f t="shared" si="10"/>
        <v>0</v>
      </c>
      <c r="J265" s="26">
        <f t="shared" si="10"/>
        <v>0</v>
      </c>
      <c r="K265" s="21"/>
    </row>
    <row r="266" spans="1:11" hidden="1" x14ac:dyDescent="0.25">
      <c r="A266" s="6" t="s">
        <v>1604</v>
      </c>
      <c r="B266" s="13"/>
      <c r="C266" s="5"/>
      <c r="D266" s="5"/>
      <c r="E266" s="5"/>
      <c r="F266" s="5"/>
      <c r="G266" s="5"/>
      <c r="H266" s="5"/>
      <c r="I266" s="5"/>
      <c r="J266" s="5"/>
    </row>
    <row r="267" spans="1:11" hidden="1" x14ac:dyDescent="0.25">
      <c r="A267" s="6" t="s">
        <v>1605</v>
      </c>
      <c r="B267" s="13"/>
      <c r="C267" s="5"/>
      <c r="D267" s="5"/>
      <c r="E267" s="5"/>
      <c r="F267" s="5"/>
      <c r="G267" s="5"/>
      <c r="H267" s="5"/>
      <c r="I267" s="5"/>
      <c r="J267" s="5"/>
    </row>
    <row r="268" spans="1:11" hidden="1" x14ac:dyDescent="0.25">
      <c r="A268" s="6" t="s">
        <v>1606</v>
      </c>
      <c r="B268" s="13"/>
      <c r="C268" s="5"/>
      <c r="D268" s="5"/>
      <c r="E268" s="5"/>
      <c r="F268" s="5"/>
      <c r="G268" s="5"/>
      <c r="H268" s="5"/>
      <c r="I268" s="5"/>
      <c r="J268" s="5"/>
    </row>
    <row r="269" spans="1:11" hidden="1" x14ac:dyDescent="0.25">
      <c r="A269" s="6" t="s">
        <v>1607</v>
      </c>
      <c r="B269" s="13"/>
      <c r="C269" s="5"/>
      <c r="D269" s="5"/>
      <c r="E269" s="5"/>
      <c r="F269" s="5"/>
      <c r="G269" s="5"/>
      <c r="H269" s="5"/>
      <c r="I269" s="5"/>
      <c r="J269" s="5"/>
    </row>
    <row r="270" spans="1:11" hidden="1" x14ac:dyDescent="0.25">
      <c r="A270" s="6" t="s">
        <v>1608</v>
      </c>
      <c r="B270" s="13"/>
      <c r="C270" s="5"/>
      <c r="D270" s="5"/>
      <c r="E270" s="5"/>
      <c r="F270" s="5"/>
      <c r="G270" s="5"/>
      <c r="H270" s="5"/>
      <c r="I270" s="5"/>
      <c r="J270" s="5"/>
    </row>
    <row r="271" spans="1:11" hidden="1" x14ac:dyDescent="0.25">
      <c r="A271" s="6" t="s">
        <v>1609</v>
      </c>
      <c r="B271" s="13"/>
      <c r="C271" s="5"/>
      <c r="D271" s="5"/>
      <c r="E271" s="5"/>
      <c r="F271" s="5"/>
      <c r="G271" s="5"/>
      <c r="H271" s="5"/>
      <c r="I271" s="5"/>
      <c r="J271" s="5"/>
    </row>
    <row r="272" spans="1:11" hidden="1" x14ac:dyDescent="0.25">
      <c r="A272" s="6" t="s">
        <v>1610</v>
      </c>
      <c r="B272" s="13"/>
      <c r="C272" s="5"/>
      <c r="D272" s="5"/>
      <c r="E272" s="5"/>
      <c r="F272" s="5"/>
      <c r="G272" s="5"/>
      <c r="H272" s="5"/>
      <c r="I272" s="5"/>
      <c r="J272" s="5"/>
    </row>
    <row r="273" spans="1:11" hidden="1" x14ac:dyDescent="0.25">
      <c r="A273" s="6" t="s">
        <v>1611</v>
      </c>
      <c r="B273" s="13"/>
      <c r="C273" s="5"/>
      <c r="D273" s="5"/>
      <c r="E273" s="5"/>
      <c r="F273" s="5"/>
      <c r="G273" s="5"/>
      <c r="H273" s="5"/>
      <c r="I273" s="5"/>
      <c r="J273" s="5"/>
    </row>
    <row r="274" spans="1:11" hidden="1" x14ac:dyDescent="0.25">
      <c r="A274" s="6" t="s">
        <v>1612</v>
      </c>
      <c r="B274" s="13"/>
      <c r="C274" s="5"/>
      <c r="D274" s="5"/>
      <c r="E274" s="5"/>
      <c r="F274" s="5"/>
      <c r="G274" s="5"/>
      <c r="H274" s="5"/>
      <c r="I274" s="5"/>
      <c r="J274" s="5"/>
    </row>
    <row r="275" spans="1:11" hidden="1" x14ac:dyDescent="0.25">
      <c r="A275" s="6" t="s">
        <v>1613</v>
      </c>
      <c r="B275" s="13"/>
      <c r="C275" s="5"/>
      <c r="D275" s="5"/>
      <c r="E275" s="5"/>
      <c r="F275" s="5"/>
      <c r="G275" s="5"/>
      <c r="H275" s="5"/>
      <c r="I275" s="5"/>
      <c r="J275" s="5"/>
    </row>
    <row r="276" spans="1:11" hidden="1" x14ac:dyDescent="0.25">
      <c r="A276" s="6" t="s">
        <v>1614</v>
      </c>
      <c r="B276" s="13"/>
      <c r="C276" s="5"/>
      <c r="D276" s="5"/>
      <c r="E276" s="5"/>
      <c r="F276" s="5"/>
      <c r="G276" s="5"/>
      <c r="H276" s="5"/>
      <c r="I276" s="5"/>
      <c r="J276" s="5"/>
    </row>
    <row r="277" spans="1:11" hidden="1" x14ac:dyDescent="0.25">
      <c r="A277" s="6" t="s">
        <v>1615</v>
      </c>
      <c r="B277" s="13"/>
      <c r="C277" s="5"/>
      <c r="D277" s="5"/>
      <c r="E277" s="5"/>
      <c r="F277" s="5"/>
      <c r="G277" s="5"/>
      <c r="H277" s="5"/>
      <c r="I277" s="5"/>
      <c r="J277" s="5"/>
    </row>
    <row r="278" spans="1:11" hidden="1" x14ac:dyDescent="0.25">
      <c r="A278" s="6" t="s">
        <v>1616</v>
      </c>
      <c r="B278" s="13"/>
      <c r="C278" s="5"/>
      <c r="D278" s="5"/>
      <c r="E278" s="5"/>
      <c r="F278" s="5"/>
      <c r="G278" s="5"/>
      <c r="H278" s="5"/>
      <c r="I278" s="5"/>
      <c r="J278" s="5"/>
    </row>
    <row r="279" spans="1:11" hidden="1" x14ac:dyDescent="0.25">
      <c r="A279" s="6" t="s">
        <v>1617</v>
      </c>
      <c r="B279" s="13"/>
      <c r="C279" s="5"/>
      <c r="D279" s="5"/>
      <c r="E279" s="5"/>
      <c r="F279" s="5"/>
      <c r="G279" s="5"/>
      <c r="H279" s="5"/>
      <c r="I279" s="5"/>
      <c r="J279" s="5"/>
    </row>
    <row r="280" spans="1:11" hidden="1" x14ac:dyDescent="0.25">
      <c r="A280" s="6" t="s">
        <v>1618</v>
      </c>
      <c r="B280" s="13"/>
      <c r="C280" s="5"/>
      <c r="D280" s="5"/>
      <c r="E280" s="5"/>
      <c r="F280" s="5"/>
      <c r="G280" s="5"/>
      <c r="H280" s="5"/>
      <c r="I280" s="5"/>
      <c r="J280" s="5"/>
    </row>
    <row r="281" spans="1:11" s="19" customFormat="1" x14ac:dyDescent="0.25">
      <c r="A281" s="11" t="s">
        <v>1619</v>
      </c>
      <c r="B281" s="12"/>
      <c r="C281" s="26">
        <f t="shared" ref="C281:J281" si="11">SUM(C282:C310)</f>
        <v>0</v>
      </c>
      <c r="D281" s="26">
        <f t="shared" si="11"/>
        <v>0</v>
      </c>
      <c r="E281" s="26">
        <f t="shared" si="11"/>
        <v>0</v>
      </c>
      <c r="F281" s="26">
        <f t="shared" si="11"/>
        <v>0</v>
      </c>
      <c r="G281" s="26">
        <f t="shared" si="11"/>
        <v>0</v>
      </c>
      <c r="H281" s="26">
        <f t="shared" si="11"/>
        <v>0</v>
      </c>
      <c r="I281" s="26">
        <f t="shared" si="11"/>
        <v>0</v>
      </c>
      <c r="J281" s="26">
        <f t="shared" si="11"/>
        <v>0</v>
      </c>
      <c r="K281" s="21"/>
    </row>
    <row r="282" spans="1:11" hidden="1" x14ac:dyDescent="0.25">
      <c r="A282" s="6" t="s">
        <v>1620</v>
      </c>
      <c r="B282" s="13"/>
      <c r="C282" s="5"/>
      <c r="D282" s="5"/>
      <c r="E282" s="5"/>
      <c r="F282" s="5"/>
      <c r="G282" s="5"/>
      <c r="H282" s="5"/>
      <c r="I282" s="5"/>
      <c r="J282" s="5"/>
    </row>
    <row r="283" spans="1:11" hidden="1" x14ac:dyDescent="0.25">
      <c r="A283" s="6" t="s">
        <v>1621</v>
      </c>
      <c r="B283" s="13"/>
      <c r="C283" s="5"/>
      <c r="D283" s="5"/>
      <c r="E283" s="5"/>
      <c r="F283" s="5"/>
      <c r="G283" s="5"/>
      <c r="H283" s="5"/>
      <c r="I283" s="5"/>
      <c r="J283" s="5"/>
    </row>
    <row r="284" spans="1:11" hidden="1" x14ac:dyDescent="0.25">
      <c r="A284" s="6" t="s">
        <v>1622</v>
      </c>
      <c r="B284" s="13"/>
      <c r="C284" s="5"/>
      <c r="D284" s="5"/>
      <c r="E284" s="5"/>
      <c r="F284" s="5"/>
      <c r="G284" s="5"/>
      <c r="H284" s="5"/>
      <c r="I284" s="5"/>
      <c r="J284" s="5"/>
    </row>
    <row r="285" spans="1:11" hidden="1" x14ac:dyDescent="0.25">
      <c r="A285" s="6" t="s">
        <v>1623</v>
      </c>
      <c r="B285" s="13"/>
      <c r="C285" s="5"/>
      <c r="D285" s="5"/>
      <c r="E285" s="5"/>
      <c r="F285" s="5"/>
      <c r="G285" s="5"/>
      <c r="H285" s="5"/>
      <c r="I285" s="5"/>
      <c r="J285" s="5"/>
    </row>
    <row r="286" spans="1:11" hidden="1" x14ac:dyDescent="0.25">
      <c r="A286" s="6" t="s">
        <v>1624</v>
      </c>
      <c r="B286" s="13"/>
      <c r="C286" s="5"/>
      <c r="D286" s="5"/>
      <c r="E286" s="5"/>
      <c r="F286" s="5"/>
      <c r="G286" s="5"/>
      <c r="H286" s="5"/>
      <c r="I286" s="5"/>
      <c r="J286" s="5"/>
    </row>
    <row r="287" spans="1:11" hidden="1" x14ac:dyDescent="0.25">
      <c r="A287" s="6" t="s">
        <v>1625</v>
      </c>
      <c r="B287" s="13"/>
      <c r="C287" s="5"/>
      <c r="D287" s="5"/>
      <c r="E287" s="5"/>
      <c r="F287" s="5"/>
      <c r="G287" s="5"/>
      <c r="H287" s="5"/>
      <c r="I287" s="5"/>
      <c r="J287" s="5"/>
    </row>
    <row r="288" spans="1:11" hidden="1" x14ac:dyDescent="0.25">
      <c r="A288" s="6" t="s">
        <v>1626</v>
      </c>
      <c r="B288" s="13"/>
      <c r="C288" s="5"/>
      <c r="D288" s="5"/>
      <c r="E288" s="5"/>
      <c r="F288" s="5"/>
      <c r="G288" s="5"/>
      <c r="H288" s="5"/>
      <c r="I288" s="5"/>
      <c r="J288" s="5"/>
    </row>
    <row r="289" spans="1:10" hidden="1" x14ac:dyDescent="0.25">
      <c r="A289" s="6" t="s">
        <v>1627</v>
      </c>
      <c r="B289" s="13"/>
      <c r="C289" s="5"/>
      <c r="D289" s="5"/>
      <c r="E289" s="5"/>
      <c r="F289" s="5"/>
      <c r="G289" s="5"/>
      <c r="H289" s="5"/>
      <c r="I289" s="5"/>
      <c r="J289" s="5"/>
    </row>
    <row r="290" spans="1:10" hidden="1" x14ac:dyDescent="0.25">
      <c r="A290" s="6" t="s">
        <v>1628</v>
      </c>
      <c r="B290" s="13"/>
      <c r="C290" s="5"/>
      <c r="D290" s="5"/>
      <c r="E290" s="5"/>
      <c r="F290" s="5"/>
      <c r="G290" s="5"/>
      <c r="H290" s="5"/>
      <c r="I290" s="5"/>
      <c r="J290" s="5"/>
    </row>
    <row r="291" spans="1:10" hidden="1" x14ac:dyDescent="0.25">
      <c r="A291" s="6" t="s">
        <v>1629</v>
      </c>
      <c r="B291" s="13"/>
      <c r="C291" s="5"/>
      <c r="D291" s="5"/>
      <c r="E291" s="5"/>
      <c r="F291" s="5"/>
      <c r="G291" s="5"/>
      <c r="H291" s="5"/>
      <c r="I291" s="5"/>
      <c r="J291" s="5"/>
    </row>
    <row r="292" spans="1:10" hidden="1" x14ac:dyDescent="0.25">
      <c r="A292" s="6" t="s">
        <v>1630</v>
      </c>
      <c r="B292" s="13"/>
      <c r="C292" s="5"/>
      <c r="D292" s="5"/>
      <c r="E292" s="5"/>
      <c r="F292" s="5"/>
      <c r="G292" s="5"/>
      <c r="H292" s="5"/>
      <c r="I292" s="5"/>
      <c r="J292" s="5"/>
    </row>
    <row r="293" spans="1:10" hidden="1" x14ac:dyDescent="0.25">
      <c r="A293" s="6" t="s">
        <v>1631</v>
      </c>
      <c r="B293" s="13"/>
      <c r="C293" s="5"/>
      <c r="D293" s="5"/>
      <c r="E293" s="5"/>
      <c r="F293" s="5"/>
      <c r="G293" s="5"/>
      <c r="H293" s="5"/>
      <c r="I293" s="5"/>
      <c r="J293" s="5"/>
    </row>
    <row r="294" spans="1:10" hidden="1" x14ac:dyDescent="0.25">
      <c r="A294" s="6" t="s">
        <v>1632</v>
      </c>
      <c r="B294" s="13"/>
      <c r="C294" s="5"/>
      <c r="D294" s="5"/>
      <c r="E294" s="5"/>
      <c r="F294" s="5"/>
      <c r="G294" s="5"/>
      <c r="H294" s="5"/>
      <c r="I294" s="5"/>
      <c r="J294" s="5"/>
    </row>
    <row r="295" spans="1:10" hidden="1" x14ac:dyDescent="0.25">
      <c r="A295" s="6" t="s">
        <v>1633</v>
      </c>
      <c r="B295" s="13"/>
      <c r="C295" s="5"/>
      <c r="D295" s="5"/>
      <c r="E295" s="5"/>
      <c r="F295" s="5"/>
      <c r="G295" s="5"/>
      <c r="H295" s="5"/>
      <c r="I295" s="5"/>
      <c r="J295" s="5"/>
    </row>
    <row r="296" spans="1:10" hidden="1" x14ac:dyDescent="0.25">
      <c r="A296" s="6" t="s">
        <v>1634</v>
      </c>
      <c r="B296" s="13"/>
      <c r="C296" s="5"/>
      <c r="D296" s="5"/>
      <c r="E296" s="5"/>
      <c r="F296" s="5"/>
      <c r="G296" s="5"/>
      <c r="H296" s="5"/>
      <c r="I296" s="5"/>
      <c r="J296" s="5"/>
    </row>
    <row r="297" spans="1:10" hidden="1" x14ac:dyDescent="0.25">
      <c r="A297" s="6" t="s">
        <v>1635</v>
      </c>
      <c r="B297" s="13"/>
      <c r="C297" s="5"/>
      <c r="D297" s="5"/>
      <c r="E297" s="5"/>
      <c r="F297" s="5"/>
      <c r="G297" s="5"/>
      <c r="H297" s="5"/>
      <c r="I297" s="5"/>
      <c r="J297" s="5"/>
    </row>
    <row r="298" spans="1:10" hidden="1" x14ac:dyDescent="0.25">
      <c r="A298" s="6" t="s">
        <v>1636</v>
      </c>
      <c r="B298" s="13"/>
      <c r="C298" s="5"/>
      <c r="D298" s="5"/>
      <c r="E298" s="5"/>
      <c r="F298" s="5"/>
      <c r="G298" s="5"/>
      <c r="H298" s="5"/>
      <c r="I298" s="5"/>
      <c r="J298" s="5"/>
    </row>
    <row r="299" spans="1:10" hidden="1" x14ac:dyDescent="0.25">
      <c r="A299" s="6" t="s">
        <v>1637</v>
      </c>
      <c r="B299" s="13"/>
      <c r="C299" s="5"/>
      <c r="D299" s="5"/>
      <c r="E299" s="5"/>
      <c r="F299" s="5"/>
      <c r="G299" s="5"/>
      <c r="H299" s="5"/>
      <c r="I299" s="5"/>
      <c r="J299" s="5"/>
    </row>
    <row r="300" spans="1:10" hidden="1" x14ac:dyDescent="0.25">
      <c r="A300" s="6" t="s">
        <v>1638</v>
      </c>
      <c r="B300" s="13"/>
      <c r="C300" s="5"/>
      <c r="D300" s="5"/>
      <c r="E300" s="5"/>
      <c r="F300" s="5"/>
      <c r="G300" s="5"/>
      <c r="H300" s="5"/>
      <c r="I300" s="5"/>
      <c r="J300" s="5"/>
    </row>
    <row r="301" spans="1:10" hidden="1" x14ac:dyDescent="0.25">
      <c r="A301" s="6" t="s">
        <v>1639</v>
      </c>
      <c r="B301" s="13"/>
      <c r="C301" s="5"/>
      <c r="D301" s="5"/>
      <c r="E301" s="5"/>
      <c r="F301" s="5"/>
      <c r="G301" s="5"/>
      <c r="H301" s="5"/>
      <c r="I301" s="5"/>
      <c r="J301" s="5"/>
    </row>
    <row r="302" spans="1:10" hidden="1" x14ac:dyDescent="0.25">
      <c r="A302" s="6" t="s">
        <v>1640</v>
      </c>
      <c r="B302" s="13"/>
      <c r="C302" s="5"/>
      <c r="D302" s="5"/>
      <c r="E302" s="5"/>
      <c r="F302" s="5"/>
      <c r="G302" s="5"/>
      <c r="H302" s="5"/>
      <c r="I302" s="5"/>
      <c r="J302" s="5"/>
    </row>
    <row r="303" spans="1:10" hidden="1" x14ac:dyDescent="0.25">
      <c r="A303" s="6" t="s">
        <v>1641</v>
      </c>
      <c r="B303" s="13"/>
      <c r="C303" s="5"/>
      <c r="D303" s="5"/>
      <c r="E303" s="5"/>
      <c r="F303" s="5"/>
      <c r="G303" s="5"/>
      <c r="H303" s="5"/>
      <c r="I303" s="5"/>
      <c r="J303" s="5"/>
    </row>
    <row r="304" spans="1:10" hidden="1" x14ac:dyDescent="0.25">
      <c r="A304" s="6" t="s">
        <v>1642</v>
      </c>
      <c r="B304" s="13"/>
      <c r="C304" s="5"/>
      <c r="D304" s="5"/>
      <c r="E304" s="5"/>
      <c r="F304" s="5"/>
      <c r="G304" s="5"/>
      <c r="H304" s="5"/>
      <c r="I304" s="5"/>
      <c r="J304" s="5"/>
    </row>
    <row r="305" spans="1:11" hidden="1" x14ac:dyDescent="0.25">
      <c r="A305" s="6" t="s">
        <v>1643</v>
      </c>
      <c r="B305" s="13"/>
      <c r="C305" s="5"/>
      <c r="D305" s="5"/>
      <c r="E305" s="5"/>
      <c r="F305" s="5"/>
      <c r="G305" s="5"/>
      <c r="H305" s="5"/>
      <c r="I305" s="5"/>
      <c r="J305" s="5"/>
    </row>
    <row r="306" spans="1:11" hidden="1" x14ac:dyDescent="0.25">
      <c r="A306" s="6" t="s">
        <v>1644</v>
      </c>
      <c r="B306" s="13"/>
      <c r="C306" s="5"/>
      <c r="D306" s="5"/>
      <c r="E306" s="5"/>
      <c r="F306" s="5"/>
      <c r="G306" s="5"/>
      <c r="H306" s="5"/>
      <c r="I306" s="5"/>
      <c r="J306" s="5"/>
    </row>
    <row r="307" spans="1:11" hidden="1" x14ac:dyDescent="0.25">
      <c r="A307" s="6" t="s">
        <v>1645</v>
      </c>
      <c r="B307" s="13"/>
      <c r="C307" s="5"/>
      <c r="D307" s="5"/>
      <c r="E307" s="5"/>
      <c r="F307" s="5"/>
      <c r="G307" s="5"/>
      <c r="H307" s="5"/>
      <c r="I307" s="5"/>
      <c r="J307" s="5"/>
    </row>
    <row r="308" spans="1:11" hidden="1" x14ac:dyDescent="0.25">
      <c r="A308" s="6" t="s">
        <v>1646</v>
      </c>
      <c r="B308" s="13"/>
      <c r="C308" s="5"/>
      <c r="D308" s="5"/>
      <c r="E308" s="5"/>
      <c r="F308" s="5"/>
      <c r="G308" s="5"/>
      <c r="H308" s="5"/>
      <c r="I308" s="5"/>
      <c r="J308" s="5"/>
    </row>
    <row r="309" spans="1:11" hidden="1" x14ac:dyDescent="0.25">
      <c r="A309" s="6" t="s">
        <v>1647</v>
      </c>
      <c r="B309" s="13"/>
      <c r="C309" s="5"/>
      <c r="D309" s="5"/>
      <c r="E309" s="5"/>
      <c r="F309" s="5"/>
      <c r="G309" s="5"/>
      <c r="H309" s="5"/>
      <c r="I309" s="5"/>
      <c r="J309" s="5"/>
    </row>
    <row r="310" spans="1:11" hidden="1" x14ac:dyDescent="0.25">
      <c r="A310" s="6" t="s">
        <v>1648</v>
      </c>
      <c r="B310" s="13"/>
      <c r="C310" s="5"/>
      <c r="D310" s="5"/>
      <c r="E310" s="5"/>
      <c r="F310" s="5"/>
      <c r="G310" s="5"/>
      <c r="H310" s="5"/>
      <c r="I310" s="5"/>
      <c r="J310" s="5"/>
    </row>
    <row r="311" spans="1:11" s="19" customFormat="1" x14ac:dyDescent="0.25">
      <c r="A311" s="11" t="s">
        <v>1649</v>
      </c>
      <c r="B311" s="12"/>
      <c r="C311" s="26">
        <f t="shared" ref="C311:J311" si="12">SUM(C312:C321)</f>
        <v>0</v>
      </c>
      <c r="D311" s="26">
        <f t="shared" si="12"/>
        <v>0</v>
      </c>
      <c r="E311" s="26">
        <f t="shared" si="12"/>
        <v>0</v>
      </c>
      <c r="F311" s="26">
        <f t="shared" si="12"/>
        <v>0</v>
      </c>
      <c r="G311" s="26">
        <f t="shared" si="12"/>
        <v>0</v>
      </c>
      <c r="H311" s="26">
        <f t="shared" si="12"/>
        <v>0</v>
      </c>
      <c r="I311" s="26">
        <f t="shared" si="12"/>
        <v>0</v>
      </c>
      <c r="J311" s="26">
        <f t="shared" si="12"/>
        <v>0</v>
      </c>
      <c r="K311" s="21"/>
    </row>
    <row r="312" spans="1:11" hidden="1" x14ac:dyDescent="0.25">
      <c r="A312" s="6" t="s">
        <v>1650</v>
      </c>
      <c r="B312" s="13"/>
      <c r="C312" s="5"/>
      <c r="D312" s="5"/>
      <c r="E312" s="5"/>
      <c r="F312" s="5"/>
      <c r="G312" s="5"/>
      <c r="H312" s="5"/>
      <c r="I312" s="5"/>
      <c r="J312" s="5"/>
    </row>
    <row r="313" spans="1:11" hidden="1" x14ac:dyDescent="0.25">
      <c r="A313" s="6" t="s">
        <v>1651</v>
      </c>
      <c r="B313" s="13"/>
      <c r="C313" s="5"/>
      <c r="D313" s="5"/>
      <c r="E313" s="5"/>
      <c r="F313" s="5"/>
      <c r="G313" s="5"/>
      <c r="H313" s="5"/>
      <c r="I313" s="5"/>
      <c r="J313" s="5"/>
    </row>
    <row r="314" spans="1:11" hidden="1" x14ac:dyDescent="0.25">
      <c r="A314" s="6" t="s">
        <v>1652</v>
      </c>
      <c r="B314" s="13"/>
      <c r="C314" s="5"/>
      <c r="D314" s="5"/>
      <c r="E314" s="5"/>
      <c r="F314" s="5"/>
      <c r="G314" s="5"/>
      <c r="H314" s="5"/>
      <c r="I314" s="5"/>
      <c r="J314" s="5"/>
    </row>
    <row r="315" spans="1:11" hidden="1" x14ac:dyDescent="0.25">
      <c r="A315" s="6" t="s">
        <v>1653</v>
      </c>
      <c r="B315" s="13"/>
      <c r="C315" s="5"/>
      <c r="D315" s="5"/>
      <c r="E315" s="5"/>
      <c r="F315" s="5"/>
      <c r="G315" s="5"/>
      <c r="H315" s="5"/>
      <c r="I315" s="5"/>
      <c r="J315" s="5"/>
    </row>
    <row r="316" spans="1:11" hidden="1" x14ac:dyDescent="0.25">
      <c r="A316" s="6" t="s">
        <v>1654</v>
      </c>
      <c r="B316" s="13"/>
      <c r="C316" s="5"/>
      <c r="D316" s="5"/>
      <c r="E316" s="5"/>
      <c r="F316" s="5"/>
      <c r="G316" s="5"/>
      <c r="H316" s="5"/>
      <c r="I316" s="5"/>
      <c r="J316" s="5"/>
    </row>
    <row r="317" spans="1:11" hidden="1" x14ac:dyDescent="0.25">
      <c r="A317" s="6" t="s">
        <v>1655</v>
      </c>
      <c r="B317" s="13"/>
      <c r="C317" s="5"/>
      <c r="D317" s="5"/>
      <c r="E317" s="5"/>
      <c r="F317" s="5"/>
      <c r="G317" s="5"/>
      <c r="H317" s="5"/>
      <c r="I317" s="5"/>
      <c r="J317" s="5"/>
    </row>
    <row r="318" spans="1:11" hidden="1" x14ac:dyDescent="0.25">
      <c r="A318" s="6" t="s">
        <v>1656</v>
      </c>
      <c r="B318" s="13"/>
      <c r="C318" s="5"/>
      <c r="D318" s="5"/>
      <c r="E318" s="5"/>
      <c r="F318" s="5"/>
      <c r="G318" s="5"/>
      <c r="H318" s="5"/>
      <c r="I318" s="5"/>
      <c r="J318" s="5"/>
    </row>
    <row r="319" spans="1:11" hidden="1" x14ac:dyDescent="0.25">
      <c r="A319" s="6" t="s">
        <v>1657</v>
      </c>
      <c r="B319" s="13"/>
      <c r="C319" s="5"/>
      <c r="D319" s="5"/>
      <c r="E319" s="5"/>
      <c r="F319" s="5"/>
      <c r="G319" s="5"/>
      <c r="H319" s="5"/>
      <c r="I319" s="5"/>
      <c r="J319" s="5"/>
    </row>
    <row r="320" spans="1:11" hidden="1" x14ac:dyDescent="0.25">
      <c r="A320" s="6" t="s">
        <v>1658</v>
      </c>
      <c r="B320" s="13"/>
      <c r="C320" s="5"/>
      <c r="D320" s="5"/>
      <c r="E320" s="5"/>
      <c r="F320" s="5"/>
      <c r="G320" s="5"/>
      <c r="H320" s="5"/>
      <c r="I320" s="5"/>
      <c r="J320" s="5"/>
    </row>
    <row r="321" spans="1:11" hidden="1" x14ac:dyDescent="0.25">
      <c r="A321" s="6" t="s">
        <v>1659</v>
      </c>
      <c r="B321" s="13"/>
      <c r="C321" s="5"/>
      <c r="D321" s="5"/>
      <c r="E321" s="5"/>
      <c r="F321" s="5"/>
      <c r="G321" s="5"/>
      <c r="H321" s="5"/>
      <c r="I321" s="5"/>
      <c r="J321" s="5"/>
    </row>
    <row r="322" spans="1:11" s="19" customFormat="1" x14ac:dyDescent="0.25">
      <c r="A322" s="11" t="s">
        <v>1660</v>
      </c>
      <c r="B322" s="12"/>
      <c r="C322" s="26">
        <f t="shared" ref="C322:J322" si="13">SUM(C323:C346)</f>
        <v>0</v>
      </c>
      <c r="D322" s="26">
        <f t="shared" si="13"/>
        <v>0</v>
      </c>
      <c r="E322" s="26">
        <f t="shared" si="13"/>
        <v>0</v>
      </c>
      <c r="F322" s="26">
        <f t="shared" si="13"/>
        <v>0</v>
      </c>
      <c r="G322" s="26">
        <f t="shared" si="13"/>
        <v>0</v>
      </c>
      <c r="H322" s="26">
        <f t="shared" si="13"/>
        <v>0</v>
      </c>
      <c r="I322" s="26">
        <f t="shared" si="13"/>
        <v>0</v>
      </c>
      <c r="J322" s="26">
        <f t="shared" si="13"/>
        <v>0</v>
      </c>
      <c r="K322" s="21"/>
    </row>
    <row r="323" spans="1:11" hidden="1" x14ac:dyDescent="0.25">
      <c r="A323" s="6" t="s">
        <v>1661</v>
      </c>
      <c r="B323" s="13"/>
      <c r="C323" s="5"/>
      <c r="D323" s="5"/>
      <c r="E323" s="5"/>
      <c r="F323" s="5"/>
      <c r="G323" s="5"/>
      <c r="H323" s="5"/>
      <c r="I323" s="5"/>
      <c r="J323" s="5"/>
    </row>
    <row r="324" spans="1:11" hidden="1" x14ac:dyDescent="0.25">
      <c r="A324" s="6" t="s">
        <v>1662</v>
      </c>
      <c r="B324" s="13"/>
      <c r="C324" s="5"/>
      <c r="D324" s="5"/>
      <c r="E324" s="5"/>
      <c r="F324" s="5"/>
      <c r="G324" s="5"/>
      <c r="H324" s="5"/>
      <c r="I324" s="5"/>
      <c r="J324" s="5"/>
    </row>
    <row r="325" spans="1:11" hidden="1" x14ac:dyDescent="0.25">
      <c r="A325" s="6" t="s">
        <v>1663</v>
      </c>
      <c r="B325" s="13"/>
      <c r="C325" s="5"/>
      <c r="D325" s="5"/>
      <c r="E325" s="5"/>
      <c r="F325" s="5"/>
      <c r="G325" s="5"/>
      <c r="H325" s="5"/>
      <c r="I325" s="5"/>
      <c r="J325" s="5"/>
    </row>
    <row r="326" spans="1:11" hidden="1" x14ac:dyDescent="0.25">
      <c r="A326" s="6" t="s">
        <v>1664</v>
      </c>
      <c r="B326" s="13"/>
      <c r="C326" s="5"/>
      <c r="D326" s="5"/>
      <c r="E326" s="5"/>
      <c r="F326" s="5"/>
      <c r="G326" s="5"/>
      <c r="H326" s="5"/>
      <c r="I326" s="5"/>
      <c r="J326" s="5"/>
    </row>
    <row r="327" spans="1:11" hidden="1" x14ac:dyDescent="0.25">
      <c r="A327" s="6" t="s">
        <v>1665</v>
      </c>
      <c r="B327" s="13"/>
      <c r="C327" s="5"/>
      <c r="D327" s="5"/>
      <c r="E327" s="5"/>
      <c r="F327" s="5"/>
      <c r="G327" s="5"/>
      <c r="H327" s="5"/>
      <c r="I327" s="5"/>
      <c r="J327" s="5"/>
    </row>
    <row r="328" spans="1:11" hidden="1" x14ac:dyDescent="0.25">
      <c r="A328" s="6" t="s">
        <v>1666</v>
      </c>
      <c r="B328" s="13"/>
      <c r="C328" s="5"/>
      <c r="D328" s="5"/>
      <c r="E328" s="5"/>
      <c r="F328" s="5"/>
      <c r="G328" s="5"/>
      <c r="H328" s="5"/>
      <c r="I328" s="5"/>
      <c r="J328" s="5"/>
    </row>
    <row r="329" spans="1:11" hidden="1" x14ac:dyDescent="0.25">
      <c r="A329" s="6" t="s">
        <v>1667</v>
      </c>
      <c r="B329" s="13"/>
      <c r="C329" s="5"/>
      <c r="D329" s="5"/>
      <c r="E329" s="5"/>
      <c r="F329" s="5"/>
      <c r="G329" s="5"/>
      <c r="H329" s="5"/>
      <c r="I329" s="5"/>
      <c r="J329" s="5"/>
    </row>
    <row r="330" spans="1:11" hidden="1" x14ac:dyDescent="0.25">
      <c r="A330" s="6" t="s">
        <v>1668</v>
      </c>
      <c r="B330" s="13"/>
      <c r="C330" s="5"/>
      <c r="D330" s="5"/>
      <c r="E330" s="5"/>
      <c r="F330" s="5"/>
      <c r="G330" s="5"/>
      <c r="H330" s="5"/>
      <c r="I330" s="5"/>
      <c r="J330" s="5"/>
    </row>
    <row r="331" spans="1:11" hidden="1" x14ac:dyDescent="0.25">
      <c r="A331" s="6" t="s">
        <v>1669</v>
      </c>
      <c r="B331" s="13"/>
      <c r="C331" s="5"/>
      <c r="D331" s="5"/>
      <c r="E331" s="5"/>
      <c r="F331" s="5"/>
      <c r="G331" s="5"/>
      <c r="H331" s="5"/>
      <c r="I331" s="5"/>
      <c r="J331" s="5"/>
    </row>
    <row r="332" spans="1:11" hidden="1" x14ac:dyDescent="0.25">
      <c r="A332" s="6" t="s">
        <v>1670</v>
      </c>
      <c r="B332" s="13"/>
      <c r="C332" s="5"/>
      <c r="D332" s="5"/>
      <c r="E332" s="5"/>
      <c r="F332" s="5"/>
      <c r="G332" s="5"/>
      <c r="H332" s="5"/>
      <c r="I332" s="5"/>
      <c r="J332" s="5"/>
    </row>
    <row r="333" spans="1:11" hidden="1" x14ac:dyDescent="0.25">
      <c r="A333" s="6" t="s">
        <v>1671</v>
      </c>
      <c r="B333" s="13"/>
      <c r="C333" s="5"/>
      <c r="D333" s="5"/>
      <c r="E333" s="5"/>
      <c r="F333" s="5"/>
      <c r="G333" s="5"/>
      <c r="H333" s="5"/>
      <c r="I333" s="5"/>
      <c r="J333" s="5"/>
    </row>
    <row r="334" spans="1:11" hidden="1" x14ac:dyDescent="0.25">
      <c r="A334" s="6" t="s">
        <v>1672</v>
      </c>
      <c r="B334" s="13"/>
      <c r="C334" s="5"/>
      <c r="D334" s="5"/>
      <c r="E334" s="5"/>
      <c r="F334" s="5"/>
      <c r="G334" s="5"/>
      <c r="H334" s="5"/>
      <c r="I334" s="5"/>
      <c r="J334" s="5"/>
    </row>
    <row r="335" spans="1:11" hidden="1" x14ac:dyDescent="0.25">
      <c r="A335" s="6" t="s">
        <v>1673</v>
      </c>
      <c r="B335" s="13"/>
      <c r="C335" s="5"/>
      <c r="D335" s="5"/>
      <c r="E335" s="5"/>
      <c r="F335" s="5"/>
      <c r="G335" s="5"/>
      <c r="H335" s="5"/>
      <c r="I335" s="5"/>
      <c r="J335" s="5"/>
    </row>
    <row r="336" spans="1:11" hidden="1" x14ac:dyDescent="0.25">
      <c r="A336" s="6" t="s">
        <v>1674</v>
      </c>
      <c r="B336" s="13"/>
      <c r="C336" s="5"/>
      <c r="D336" s="5"/>
      <c r="E336" s="5"/>
      <c r="F336" s="5"/>
      <c r="G336" s="5"/>
      <c r="H336" s="5"/>
      <c r="I336" s="5"/>
      <c r="J336" s="5"/>
    </row>
    <row r="337" spans="1:11" hidden="1" x14ac:dyDescent="0.25">
      <c r="A337" s="6" t="s">
        <v>1675</v>
      </c>
      <c r="B337" s="13"/>
      <c r="C337" s="5"/>
      <c r="D337" s="5"/>
      <c r="E337" s="5"/>
      <c r="F337" s="5"/>
      <c r="G337" s="5"/>
      <c r="H337" s="5"/>
      <c r="I337" s="5"/>
      <c r="J337" s="5"/>
    </row>
    <row r="338" spans="1:11" hidden="1" x14ac:dyDescent="0.25">
      <c r="A338" s="6" t="s">
        <v>1676</v>
      </c>
      <c r="B338" s="13"/>
      <c r="C338" s="5"/>
      <c r="D338" s="5"/>
      <c r="E338" s="5"/>
      <c r="F338" s="5"/>
      <c r="G338" s="5"/>
      <c r="H338" s="5"/>
      <c r="I338" s="5"/>
      <c r="J338" s="5"/>
    </row>
    <row r="339" spans="1:11" hidden="1" x14ac:dyDescent="0.25">
      <c r="A339" s="6" t="s">
        <v>1677</v>
      </c>
      <c r="B339" s="13"/>
      <c r="C339" s="5"/>
      <c r="D339" s="5"/>
      <c r="E339" s="5"/>
      <c r="F339" s="5"/>
      <c r="G339" s="5"/>
      <c r="H339" s="5"/>
      <c r="I339" s="5"/>
      <c r="J339" s="5"/>
    </row>
    <row r="340" spans="1:11" hidden="1" x14ac:dyDescent="0.25">
      <c r="A340" s="6" t="s">
        <v>1678</v>
      </c>
      <c r="B340" s="13"/>
      <c r="C340" s="5"/>
      <c r="D340" s="5"/>
      <c r="E340" s="5"/>
      <c r="F340" s="5"/>
      <c r="G340" s="5"/>
      <c r="H340" s="5"/>
      <c r="I340" s="5"/>
      <c r="J340" s="5"/>
    </row>
    <row r="341" spans="1:11" hidden="1" x14ac:dyDescent="0.25">
      <c r="A341" s="6" t="s">
        <v>1679</v>
      </c>
      <c r="B341" s="13"/>
      <c r="C341" s="5"/>
      <c r="D341" s="5"/>
      <c r="E341" s="5"/>
      <c r="F341" s="5"/>
      <c r="G341" s="5"/>
      <c r="H341" s="5"/>
      <c r="I341" s="5"/>
      <c r="J341" s="5"/>
    </row>
    <row r="342" spans="1:11" hidden="1" x14ac:dyDescent="0.25">
      <c r="A342" s="6" t="s">
        <v>1680</v>
      </c>
      <c r="B342" s="13"/>
      <c r="C342" s="5"/>
      <c r="D342" s="5"/>
      <c r="E342" s="5"/>
      <c r="F342" s="5"/>
      <c r="G342" s="5"/>
      <c r="H342" s="5"/>
      <c r="I342" s="5"/>
      <c r="J342" s="5"/>
    </row>
    <row r="343" spans="1:11" hidden="1" x14ac:dyDescent="0.25">
      <c r="A343" s="6" t="s">
        <v>1681</v>
      </c>
      <c r="B343" s="13"/>
      <c r="C343" s="5"/>
      <c r="D343" s="5"/>
      <c r="E343" s="5"/>
      <c r="F343" s="5"/>
      <c r="G343" s="5"/>
      <c r="H343" s="5"/>
      <c r="I343" s="5"/>
      <c r="J343" s="5"/>
    </row>
    <row r="344" spans="1:11" hidden="1" x14ac:dyDescent="0.25">
      <c r="A344" s="6" t="s">
        <v>1682</v>
      </c>
      <c r="B344" s="13"/>
      <c r="C344" s="5"/>
      <c r="D344" s="5"/>
      <c r="E344" s="5"/>
      <c r="F344" s="5"/>
      <c r="G344" s="5"/>
      <c r="H344" s="5"/>
      <c r="I344" s="5"/>
      <c r="J344" s="5"/>
    </row>
    <row r="345" spans="1:11" hidden="1" x14ac:dyDescent="0.25">
      <c r="A345" s="6" t="s">
        <v>1683</v>
      </c>
      <c r="B345" s="13"/>
      <c r="C345" s="5"/>
      <c r="D345" s="5"/>
      <c r="E345" s="5"/>
      <c r="F345" s="5"/>
      <c r="G345" s="5"/>
      <c r="H345" s="5"/>
      <c r="I345" s="5"/>
      <c r="J345" s="5"/>
    </row>
    <row r="346" spans="1:11" hidden="1" x14ac:dyDescent="0.25">
      <c r="A346" s="6" t="s">
        <v>1684</v>
      </c>
      <c r="B346" s="13"/>
      <c r="C346" s="5"/>
      <c r="D346" s="5"/>
      <c r="E346" s="5"/>
      <c r="F346" s="5"/>
      <c r="G346" s="5"/>
      <c r="H346" s="5"/>
      <c r="I346" s="5"/>
      <c r="J346" s="5"/>
    </row>
    <row r="347" spans="1:11" s="19" customFormat="1" x14ac:dyDescent="0.25">
      <c r="A347" s="11" t="s">
        <v>1685</v>
      </c>
      <c r="B347" s="12"/>
      <c r="C347" s="26">
        <f t="shared" ref="C347:J347" si="14">SUM(C348:C380)</f>
        <v>164</v>
      </c>
      <c r="D347" s="26">
        <f t="shared" si="14"/>
        <v>742</v>
      </c>
      <c r="E347" s="26">
        <f t="shared" si="14"/>
        <v>719</v>
      </c>
      <c r="F347" s="26">
        <f t="shared" si="14"/>
        <v>187</v>
      </c>
      <c r="G347" s="26">
        <f t="shared" si="14"/>
        <v>670.53933333333305</v>
      </c>
      <c r="H347" s="26">
        <f t="shared" si="14"/>
        <v>1918.0706666666599</v>
      </c>
      <c r="I347" s="26">
        <f t="shared" si="14"/>
        <v>1858.07666666666</v>
      </c>
      <c r="J347" s="26">
        <f t="shared" si="14"/>
        <v>730.53333333333296</v>
      </c>
      <c r="K347" s="21"/>
    </row>
    <row r="348" spans="1:11" hidden="1" x14ac:dyDescent="0.25">
      <c r="A348" s="6" t="s">
        <v>1686</v>
      </c>
      <c r="B348" s="13"/>
      <c r="C348" s="5"/>
      <c r="D348" s="5"/>
      <c r="E348" s="5"/>
      <c r="F348" s="5"/>
      <c r="G348" s="5"/>
      <c r="H348" s="5"/>
      <c r="I348" s="5"/>
      <c r="J348" s="5"/>
    </row>
    <row r="349" spans="1:11" hidden="1" x14ac:dyDescent="0.25">
      <c r="A349" s="6" t="s">
        <v>1687</v>
      </c>
      <c r="B349" s="13"/>
      <c r="C349" s="5"/>
      <c r="D349" s="5"/>
      <c r="E349" s="5"/>
      <c r="F349" s="5"/>
      <c r="G349" s="5"/>
      <c r="H349" s="5"/>
      <c r="I349" s="5"/>
      <c r="J349" s="5"/>
    </row>
    <row r="350" spans="1:11" hidden="1" x14ac:dyDescent="0.25">
      <c r="A350" s="6" t="s">
        <v>1688</v>
      </c>
      <c r="B350" s="13"/>
      <c r="C350" s="5"/>
      <c r="D350" s="5"/>
      <c r="E350" s="5"/>
      <c r="F350" s="5"/>
      <c r="G350" s="5"/>
      <c r="H350" s="5"/>
      <c r="I350" s="5"/>
      <c r="J350" s="5"/>
    </row>
    <row r="351" spans="1:11" hidden="1" x14ac:dyDescent="0.25">
      <c r="A351" s="6" t="s">
        <v>1689</v>
      </c>
      <c r="B351" s="13"/>
      <c r="C351" s="5"/>
      <c r="D351" s="5"/>
      <c r="E351" s="5"/>
      <c r="F351" s="5"/>
      <c r="G351" s="5"/>
      <c r="H351" s="5"/>
      <c r="I351" s="5"/>
      <c r="J351" s="5"/>
    </row>
    <row r="352" spans="1:11" hidden="1" x14ac:dyDescent="0.25">
      <c r="A352" s="6" t="s">
        <v>1690</v>
      </c>
      <c r="B352" s="13"/>
      <c r="C352" s="5"/>
      <c r="D352" s="5"/>
      <c r="E352" s="5"/>
      <c r="F352" s="5"/>
      <c r="G352" s="5"/>
      <c r="H352" s="5"/>
      <c r="I352" s="5"/>
      <c r="J352" s="5"/>
    </row>
    <row r="353" spans="1:10" hidden="1" x14ac:dyDescent="0.25">
      <c r="A353" s="6" t="s">
        <v>1691</v>
      </c>
      <c r="B353" s="13"/>
      <c r="C353" s="5"/>
      <c r="D353" s="5"/>
      <c r="E353" s="5"/>
      <c r="F353" s="5"/>
      <c r="G353" s="5"/>
      <c r="H353" s="5"/>
      <c r="I353" s="5"/>
      <c r="J353" s="5"/>
    </row>
    <row r="354" spans="1:10" hidden="1" x14ac:dyDescent="0.25">
      <c r="A354" s="6" t="s">
        <v>1692</v>
      </c>
      <c r="B354" s="13"/>
      <c r="C354" s="5"/>
      <c r="D354" s="5"/>
      <c r="E354" s="5"/>
      <c r="F354" s="5"/>
      <c r="G354" s="5"/>
      <c r="H354" s="5"/>
      <c r="I354" s="5"/>
      <c r="J354" s="5"/>
    </row>
    <row r="355" spans="1:10" hidden="1" x14ac:dyDescent="0.25">
      <c r="A355" s="6" t="s">
        <v>1693</v>
      </c>
      <c r="B355" s="13"/>
      <c r="C355" s="5"/>
      <c r="D355" s="5"/>
      <c r="E355" s="5"/>
      <c r="F355" s="5"/>
      <c r="G355" s="5"/>
      <c r="H355" s="5"/>
      <c r="I355" s="5"/>
      <c r="J355" s="5"/>
    </row>
    <row r="356" spans="1:10" hidden="1" x14ac:dyDescent="0.25">
      <c r="A356" s="6" t="s">
        <v>1694</v>
      </c>
      <c r="B356" s="13"/>
      <c r="C356" s="5"/>
      <c r="D356" s="5"/>
      <c r="E356" s="5"/>
      <c r="F356" s="5"/>
      <c r="G356" s="5"/>
      <c r="H356" s="5"/>
      <c r="I356" s="5"/>
      <c r="J356" s="5"/>
    </row>
    <row r="357" spans="1:10" hidden="1" x14ac:dyDescent="0.25">
      <c r="A357" s="6" t="s">
        <v>1695</v>
      </c>
      <c r="B357" s="13"/>
      <c r="C357" s="5"/>
      <c r="D357" s="5"/>
      <c r="E357" s="5"/>
      <c r="F357" s="5"/>
      <c r="G357" s="5"/>
      <c r="H357" s="5"/>
      <c r="I357" s="5"/>
      <c r="J357" s="5"/>
    </row>
    <row r="358" spans="1:10" hidden="1" x14ac:dyDescent="0.25">
      <c r="A358" s="6" t="s">
        <v>1696</v>
      </c>
      <c r="B358" s="13"/>
      <c r="C358" s="5"/>
      <c r="D358" s="5"/>
      <c r="E358" s="5"/>
      <c r="F358" s="5"/>
      <c r="G358" s="5"/>
      <c r="H358" s="5"/>
      <c r="I358" s="5"/>
      <c r="J358" s="5"/>
    </row>
    <row r="359" spans="1:10" hidden="1" x14ac:dyDescent="0.25">
      <c r="A359" s="6" t="s">
        <v>1697</v>
      </c>
      <c r="B359" s="13"/>
      <c r="C359" s="5"/>
      <c r="D359" s="5"/>
      <c r="E359" s="5"/>
      <c r="F359" s="5"/>
      <c r="G359" s="5"/>
      <c r="H359" s="5"/>
      <c r="I359" s="5"/>
      <c r="J359" s="5"/>
    </row>
    <row r="360" spans="1:10" hidden="1" x14ac:dyDescent="0.25">
      <c r="A360" s="6" t="s">
        <v>1698</v>
      </c>
      <c r="B360" s="13"/>
      <c r="C360" s="5"/>
      <c r="D360" s="5"/>
      <c r="E360" s="5"/>
      <c r="F360" s="5"/>
      <c r="G360" s="5"/>
      <c r="H360" s="5"/>
      <c r="I360" s="5"/>
      <c r="J360" s="5"/>
    </row>
    <row r="361" spans="1:10" hidden="1" x14ac:dyDescent="0.25">
      <c r="A361" s="6" t="s">
        <v>1699</v>
      </c>
      <c r="B361" s="13"/>
      <c r="C361" s="5"/>
      <c r="D361" s="5"/>
      <c r="E361" s="5"/>
      <c r="F361" s="5"/>
      <c r="G361" s="5"/>
      <c r="H361" s="5"/>
      <c r="I361" s="5"/>
      <c r="J361" s="5"/>
    </row>
    <row r="362" spans="1:10" hidden="1" x14ac:dyDescent="0.25">
      <c r="A362" s="6" t="s">
        <v>1700</v>
      </c>
      <c r="B362" s="13"/>
      <c r="C362" s="5"/>
      <c r="D362" s="5"/>
      <c r="E362" s="5"/>
      <c r="F362" s="5"/>
      <c r="G362" s="5"/>
      <c r="H362" s="5"/>
      <c r="I362" s="5"/>
      <c r="J362" s="5"/>
    </row>
    <row r="363" spans="1:10" hidden="1" x14ac:dyDescent="0.25">
      <c r="A363" s="6" t="s">
        <v>1701</v>
      </c>
      <c r="B363" s="13"/>
      <c r="C363" s="5"/>
      <c r="D363" s="5"/>
      <c r="E363" s="5"/>
      <c r="F363" s="5"/>
      <c r="G363" s="5"/>
      <c r="H363" s="5"/>
      <c r="I363" s="5"/>
      <c r="J363" s="5"/>
    </row>
    <row r="364" spans="1:10" hidden="1" x14ac:dyDescent="0.25">
      <c r="A364" s="6" t="s">
        <v>1702</v>
      </c>
      <c r="B364" s="13"/>
      <c r="C364" s="5"/>
      <c r="D364" s="5"/>
      <c r="E364" s="5"/>
      <c r="F364" s="5"/>
      <c r="G364" s="5"/>
      <c r="H364" s="5"/>
      <c r="I364" s="5"/>
      <c r="J364" s="5"/>
    </row>
    <row r="365" spans="1:10" hidden="1" x14ac:dyDescent="0.25">
      <c r="A365" s="6" t="s">
        <v>1703</v>
      </c>
      <c r="B365" s="13"/>
      <c r="C365" s="5"/>
      <c r="D365" s="5"/>
      <c r="E365" s="5"/>
      <c r="F365" s="5"/>
      <c r="G365" s="5"/>
      <c r="H365" s="5"/>
      <c r="I365" s="5"/>
      <c r="J365" s="5"/>
    </row>
    <row r="366" spans="1:10" hidden="1" x14ac:dyDescent="0.25">
      <c r="A366" s="6" t="s">
        <v>1704</v>
      </c>
      <c r="B366" s="13"/>
      <c r="C366" s="5"/>
      <c r="D366" s="5"/>
      <c r="E366" s="5"/>
      <c r="F366" s="5"/>
      <c r="G366" s="5"/>
      <c r="H366" s="5"/>
      <c r="I366" s="5"/>
      <c r="J366" s="5"/>
    </row>
    <row r="367" spans="1:10" x14ac:dyDescent="0.25">
      <c r="A367" s="6" t="s">
        <v>1705</v>
      </c>
      <c r="B367" s="13">
        <v>990</v>
      </c>
      <c r="C367" s="5">
        <v>164</v>
      </c>
      <c r="D367" s="5">
        <v>742</v>
      </c>
      <c r="E367" s="5">
        <v>719</v>
      </c>
      <c r="F367" s="5">
        <v>187</v>
      </c>
      <c r="G367" s="5">
        <v>670.53933333333305</v>
      </c>
      <c r="H367" s="5">
        <v>1918.0706666666599</v>
      </c>
      <c r="I367" s="5">
        <v>1858.07666666666</v>
      </c>
      <c r="J367" s="5">
        <v>730.53333333333296</v>
      </c>
    </row>
    <row r="368" spans="1:10" hidden="1" x14ac:dyDescent="0.25">
      <c r="A368" s="6" t="s">
        <v>1706</v>
      </c>
      <c r="B368" s="13"/>
      <c r="C368" s="5"/>
      <c r="D368" s="5"/>
      <c r="E368" s="5"/>
      <c r="F368" s="5"/>
      <c r="G368" s="5"/>
      <c r="H368" s="5"/>
      <c r="I368" s="5"/>
      <c r="J368" s="5"/>
    </row>
    <row r="369" spans="1:11" hidden="1" x14ac:dyDescent="0.25">
      <c r="A369" s="6" t="s">
        <v>1707</v>
      </c>
      <c r="B369" s="13"/>
      <c r="C369" s="5"/>
      <c r="D369" s="5"/>
      <c r="E369" s="5"/>
      <c r="F369" s="5"/>
      <c r="G369" s="5"/>
      <c r="H369" s="5"/>
      <c r="I369" s="5"/>
      <c r="J369" s="5"/>
    </row>
    <row r="370" spans="1:11" hidden="1" x14ac:dyDescent="0.25">
      <c r="A370" s="6" t="s">
        <v>1708</v>
      </c>
      <c r="B370" s="13"/>
      <c r="C370" s="5"/>
      <c r="D370" s="5"/>
      <c r="E370" s="5"/>
      <c r="F370" s="5"/>
      <c r="G370" s="5"/>
      <c r="H370" s="5"/>
      <c r="I370" s="5"/>
      <c r="J370" s="5"/>
    </row>
    <row r="371" spans="1:11" hidden="1" x14ac:dyDescent="0.25">
      <c r="A371" s="6" t="s">
        <v>1709</v>
      </c>
      <c r="B371" s="13"/>
      <c r="C371" s="5"/>
      <c r="D371" s="5"/>
      <c r="E371" s="5"/>
      <c r="F371" s="5"/>
      <c r="G371" s="5"/>
      <c r="H371" s="5"/>
      <c r="I371" s="5"/>
      <c r="J371" s="5"/>
    </row>
    <row r="372" spans="1:11" hidden="1" x14ac:dyDescent="0.25">
      <c r="A372" s="6" t="s">
        <v>1710</v>
      </c>
      <c r="B372" s="13"/>
      <c r="C372" s="5"/>
      <c r="D372" s="5"/>
      <c r="E372" s="5"/>
      <c r="F372" s="5"/>
      <c r="G372" s="5"/>
      <c r="H372" s="5"/>
      <c r="I372" s="5"/>
      <c r="J372" s="5"/>
    </row>
    <row r="373" spans="1:11" hidden="1" x14ac:dyDescent="0.25">
      <c r="A373" s="6" t="s">
        <v>1711</v>
      </c>
      <c r="B373" s="13"/>
      <c r="C373" s="5"/>
      <c r="D373" s="5"/>
      <c r="E373" s="5"/>
      <c r="F373" s="5"/>
      <c r="G373" s="5"/>
      <c r="H373" s="5"/>
      <c r="I373" s="5"/>
      <c r="J373" s="5"/>
    </row>
    <row r="374" spans="1:11" hidden="1" x14ac:dyDescent="0.25">
      <c r="A374" s="6" t="s">
        <v>1712</v>
      </c>
      <c r="B374" s="13"/>
      <c r="C374" s="5"/>
      <c r="D374" s="5"/>
      <c r="E374" s="5"/>
      <c r="F374" s="5"/>
      <c r="G374" s="5"/>
      <c r="H374" s="5"/>
      <c r="I374" s="5"/>
      <c r="J374" s="5"/>
    </row>
    <row r="375" spans="1:11" hidden="1" x14ac:dyDescent="0.25">
      <c r="A375" s="6" t="s">
        <v>1713</v>
      </c>
      <c r="B375" s="13"/>
      <c r="C375" s="5"/>
      <c r="D375" s="5"/>
      <c r="E375" s="5"/>
      <c r="F375" s="5"/>
      <c r="G375" s="5"/>
      <c r="H375" s="5"/>
      <c r="I375" s="5"/>
      <c r="J375" s="5"/>
    </row>
    <row r="376" spans="1:11" hidden="1" x14ac:dyDescent="0.25">
      <c r="A376" s="6" t="s">
        <v>1714</v>
      </c>
      <c r="B376" s="13"/>
      <c r="C376" s="5"/>
      <c r="D376" s="5"/>
      <c r="E376" s="5"/>
      <c r="F376" s="5"/>
      <c r="G376" s="5"/>
      <c r="H376" s="5"/>
      <c r="I376" s="5"/>
      <c r="J376" s="5"/>
    </row>
    <row r="377" spans="1:11" hidden="1" x14ac:dyDescent="0.25">
      <c r="A377" s="6" t="s">
        <v>1715</v>
      </c>
      <c r="B377" s="13"/>
      <c r="C377" s="5"/>
      <c r="D377" s="5"/>
      <c r="E377" s="5"/>
      <c r="F377" s="5"/>
      <c r="G377" s="5"/>
      <c r="H377" s="5"/>
      <c r="I377" s="5"/>
      <c r="J377" s="5"/>
    </row>
    <row r="378" spans="1:11" hidden="1" x14ac:dyDescent="0.25">
      <c r="A378" s="6" t="s">
        <v>1716</v>
      </c>
      <c r="B378" s="13"/>
      <c r="C378" s="5"/>
      <c r="D378" s="5"/>
      <c r="E378" s="5"/>
      <c r="F378" s="5"/>
      <c r="G378" s="5"/>
      <c r="H378" s="5"/>
      <c r="I378" s="5"/>
      <c r="J378" s="5"/>
    </row>
    <row r="379" spans="1:11" hidden="1" x14ac:dyDescent="0.25">
      <c r="A379" s="6" t="s">
        <v>1717</v>
      </c>
      <c r="B379" s="13"/>
      <c r="C379" s="5"/>
      <c r="D379" s="5"/>
      <c r="E379" s="5"/>
      <c r="F379" s="5"/>
      <c r="G379" s="5"/>
      <c r="H379" s="5"/>
      <c r="I379" s="5"/>
      <c r="J379" s="5"/>
    </row>
    <row r="380" spans="1:11" hidden="1" x14ac:dyDescent="0.25">
      <c r="A380" s="6" t="s">
        <v>1718</v>
      </c>
      <c r="B380" s="13"/>
      <c r="C380" s="5"/>
      <c r="D380" s="5"/>
      <c r="E380" s="5"/>
      <c r="F380" s="5"/>
      <c r="G380" s="5"/>
      <c r="H380" s="5"/>
      <c r="I380" s="5"/>
      <c r="J380" s="5"/>
    </row>
    <row r="381" spans="1:11" s="19" customFormat="1" x14ac:dyDescent="0.25">
      <c r="A381" s="11" t="s">
        <v>1719</v>
      </c>
      <c r="B381" s="12"/>
      <c r="C381" s="26">
        <f t="shared" ref="C381:J381" si="15">SUM(C382:C412)</f>
        <v>0</v>
      </c>
      <c r="D381" s="26">
        <f t="shared" si="15"/>
        <v>0</v>
      </c>
      <c r="E381" s="26">
        <f t="shared" si="15"/>
        <v>0</v>
      </c>
      <c r="F381" s="26">
        <f t="shared" si="15"/>
        <v>0</v>
      </c>
      <c r="G381" s="26">
        <f t="shared" si="15"/>
        <v>0</v>
      </c>
      <c r="H381" s="26">
        <f t="shared" si="15"/>
        <v>0</v>
      </c>
      <c r="I381" s="26">
        <f t="shared" si="15"/>
        <v>0</v>
      </c>
      <c r="J381" s="26">
        <f t="shared" si="15"/>
        <v>0</v>
      </c>
      <c r="K381" s="21"/>
    </row>
    <row r="382" spans="1:11" hidden="1" x14ac:dyDescent="0.25">
      <c r="A382" s="6" t="s">
        <v>1720</v>
      </c>
      <c r="B382" s="13"/>
      <c r="C382" s="5"/>
      <c r="D382" s="5"/>
      <c r="E382" s="5"/>
      <c r="F382" s="5"/>
      <c r="G382" s="5"/>
      <c r="H382" s="5"/>
      <c r="I382" s="5"/>
      <c r="J382" s="5"/>
    </row>
    <row r="383" spans="1:11" hidden="1" x14ac:dyDescent="0.25">
      <c r="A383" s="6" t="s">
        <v>1721</v>
      </c>
      <c r="B383" s="13"/>
      <c r="C383" s="5"/>
      <c r="D383" s="5"/>
      <c r="E383" s="5"/>
      <c r="F383" s="5"/>
      <c r="G383" s="5"/>
      <c r="H383" s="5"/>
      <c r="I383" s="5"/>
      <c r="J383" s="5"/>
    </row>
    <row r="384" spans="1:11" hidden="1" x14ac:dyDescent="0.25">
      <c r="A384" s="6" t="s">
        <v>1722</v>
      </c>
      <c r="B384" s="13"/>
      <c r="C384" s="5"/>
      <c r="D384" s="5"/>
      <c r="E384" s="5"/>
      <c r="F384" s="5"/>
      <c r="G384" s="5"/>
      <c r="H384" s="5"/>
      <c r="I384" s="5"/>
      <c r="J384" s="5"/>
    </row>
    <row r="385" spans="1:10" hidden="1" x14ac:dyDescent="0.25">
      <c r="A385" s="6" t="s">
        <v>1723</v>
      </c>
      <c r="B385" s="13"/>
      <c r="C385" s="5"/>
      <c r="D385" s="5"/>
      <c r="E385" s="5"/>
      <c r="F385" s="5"/>
      <c r="G385" s="5"/>
      <c r="H385" s="5"/>
      <c r="I385" s="5"/>
      <c r="J385" s="5"/>
    </row>
    <row r="386" spans="1:10" hidden="1" x14ac:dyDescent="0.25">
      <c r="A386" s="6" t="s">
        <v>1724</v>
      </c>
      <c r="B386" s="13"/>
      <c r="C386" s="5"/>
      <c r="D386" s="5"/>
      <c r="E386" s="5"/>
      <c r="F386" s="5"/>
      <c r="G386" s="5"/>
      <c r="H386" s="5"/>
      <c r="I386" s="5"/>
      <c r="J386" s="5"/>
    </row>
    <row r="387" spans="1:10" hidden="1" x14ac:dyDescent="0.25">
      <c r="A387" s="6" t="s">
        <v>1725</v>
      </c>
      <c r="B387" s="13"/>
      <c r="C387" s="5"/>
      <c r="D387" s="5"/>
      <c r="E387" s="5"/>
      <c r="F387" s="5"/>
      <c r="G387" s="5"/>
      <c r="H387" s="5"/>
      <c r="I387" s="5"/>
      <c r="J387" s="5"/>
    </row>
    <row r="388" spans="1:10" hidden="1" x14ac:dyDescent="0.25">
      <c r="A388" s="6" t="s">
        <v>1726</v>
      </c>
      <c r="B388" s="13"/>
      <c r="C388" s="5"/>
      <c r="D388" s="5"/>
      <c r="E388" s="5"/>
      <c r="F388" s="5"/>
      <c r="G388" s="5"/>
      <c r="H388" s="5"/>
      <c r="I388" s="5"/>
      <c r="J388" s="5"/>
    </row>
    <row r="389" spans="1:10" hidden="1" x14ac:dyDescent="0.25">
      <c r="A389" s="6" t="s">
        <v>1727</v>
      </c>
      <c r="B389" s="13"/>
      <c r="C389" s="5"/>
      <c r="D389" s="5"/>
      <c r="E389" s="5"/>
      <c r="F389" s="5"/>
      <c r="G389" s="5"/>
      <c r="H389" s="5"/>
      <c r="I389" s="5"/>
      <c r="J389" s="5"/>
    </row>
    <row r="390" spans="1:10" hidden="1" x14ac:dyDescent="0.25">
      <c r="A390" s="6" t="s">
        <v>1728</v>
      </c>
      <c r="B390" s="13"/>
      <c r="C390" s="5"/>
      <c r="D390" s="5"/>
      <c r="E390" s="5"/>
      <c r="F390" s="5"/>
      <c r="G390" s="5"/>
      <c r="H390" s="5"/>
      <c r="I390" s="5"/>
      <c r="J390" s="5"/>
    </row>
    <row r="391" spans="1:10" hidden="1" x14ac:dyDescent="0.25">
      <c r="A391" s="6" t="s">
        <v>1729</v>
      </c>
      <c r="B391" s="13"/>
      <c r="C391" s="5"/>
      <c r="D391" s="5"/>
      <c r="E391" s="5"/>
      <c r="F391" s="5"/>
      <c r="G391" s="5"/>
      <c r="H391" s="5"/>
      <c r="I391" s="5"/>
      <c r="J391" s="5"/>
    </row>
    <row r="392" spans="1:10" hidden="1" x14ac:dyDescent="0.25">
      <c r="A392" s="6" t="s">
        <v>1730</v>
      </c>
      <c r="B392" s="13"/>
      <c r="C392" s="5"/>
      <c r="D392" s="5"/>
      <c r="E392" s="5"/>
      <c r="F392" s="5"/>
      <c r="G392" s="5"/>
      <c r="H392" s="5"/>
      <c r="I392" s="5"/>
      <c r="J392" s="5"/>
    </row>
    <row r="393" spans="1:10" hidden="1" x14ac:dyDescent="0.25">
      <c r="A393" s="6" t="s">
        <v>1731</v>
      </c>
      <c r="B393" s="13"/>
      <c r="C393" s="5"/>
      <c r="D393" s="5"/>
      <c r="E393" s="5"/>
      <c r="F393" s="5"/>
      <c r="G393" s="5"/>
      <c r="H393" s="5"/>
      <c r="I393" s="5"/>
      <c r="J393" s="5"/>
    </row>
    <row r="394" spans="1:10" hidden="1" x14ac:dyDescent="0.25">
      <c r="A394" s="6" t="s">
        <v>1732</v>
      </c>
      <c r="B394" s="13"/>
      <c r="C394" s="5"/>
      <c r="D394" s="5"/>
      <c r="E394" s="5"/>
      <c r="F394" s="5"/>
      <c r="G394" s="5"/>
      <c r="H394" s="5"/>
      <c r="I394" s="5"/>
      <c r="J394" s="5"/>
    </row>
    <row r="395" spans="1:10" hidden="1" x14ac:dyDescent="0.25">
      <c r="A395" s="6" t="s">
        <v>1733</v>
      </c>
      <c r="B395" s="13"/>
      <c r="C395" s="5"/>
      <c r="D395" s="5"/>
      <c r="E395" s="5"/>
      <c r="F395" s="5"/>
      <c r="G395" s="5"/>
      <c r="H395" s="5"/>
      <c r="I395" s="5"/>
      <c r="J395" s="5"/>
    </row>
    <row r="396" spans="1:10" hidden="1" x14ac:dyDescent="0.25">
      <c r="A396" s="6" t="s">
        <v>1734</v>
      </c>
      <c r="B396" s="13"/>
      <c r="C396" s="5"/>
      <c r="D396" s="5"/>
      <c r="E396" s="5"/>
      <c r="F396" s="5"/>
      <c r="G396" s="5"/>
      <c r="H396" s="5"/>
      <c r="I396" s="5"/>
      <c r="J396" s="5"/>
    </row>
    <row r="397" spans="1:10" hidden="1" x14ac:dyDescent="0.25">
      <c r="A397" s="6" t="s">
        <v>1735</v>
      </c>
      <c r="B397" s="13"/>
      <c r="C397" s="5"/>
      <c r="D397" s="5"/>
      <c r="E397" s="5"/>
      <c r="F397" s="5"/>
      <c r="G397" s="5"/>
      <c r="H397" s="5"/>
      <c r="I397" s="5"/>
      <c r="J397" s="5"/>
    </row>
    <row r="398" spans="1:10" hidden="1" x14ac:dyDescent="0.25">
      <c r="A398" s="6" t="s">
        <v>1736</v>
      </c>
      <c r="B398" s="13"/>
      <c r="C398" s="5"/>
      <c r="D398" s="5"/>
      <c r="E398" s="5"/>
      <c r="F398" s="5"/>
      <c r="G398" s="5"/>
      <c r="H398" s="5"/>
      <c r="I398" s="5"/>
      <c r="J398" s="5"/>
    </row>
    <row r="399" spans="1:10" hidden="1" x14ac:dyDescent="0.25">
      <c r="A399" s="6" t="s">
        <v>1737</v>
      </c>
      <c r="B399" s="13"/>
      <c r="C399" s="5"/>
      <c r="D399" s="5"/>
      <c r="E399" s="5"/>
      <c r="F399" s="5"/>
      <c r="G399" s="5"/>
      <c r="H399" s="5"/>
      <c r="I399" s="5"/>
      <c r="J399" s="5"/>
    </row>
    <row r="400" spans="1:10" hidden="1" x14ac:dyDescent="0.25">
      <c r="A400" s="6" t="s">
        <v>1738</v>
      </c>
      <c r="B400" s="13"/>
      <c r="C400" s="5"/>
      <c r="D400" s="5"/>
      <c r="E400" s="5"/>
      <c r="F400" s="5"/>
      <c r="G400" s="5"/>
      <c r="H400" s="5"/>
      <c r="I400" s="5"/>
      <c r="J400" s="5"/>
    </row>
    <row r="401" spans="1:11" hidden="1" x14ac:dyDescent="0.25">
      <c r="A401" s="6" t="s">
        <v>1739</v>
      </c>
      <c r="B401" s="13"/>
      <c r="C401" s="5"/>
      <c r="D401" s="5"/>
      <c r="E401" s="5"/>
      <c r="F401" s="5"/>
      <c r="G401" s="5"/>
      <c r="H401" s="5"/>
      <c r="I401" s="5"/>
      <c r="J401" s="5"/>
    </row>
    <row r="402" spans="1:11" hidden="1" x14ac:dyDescent="0.25">
      <c r="A402" s="6" t="s">
        <v>1740</v>
      </c>
      <c r="B402" s="13"/>
      <c r="C402" s="5"/>
      <c r="D402" s="5"/>
      <c r="E402" s="5"/>
      <c r="F402" s="5"/>
      <c r="G402" s="5"/>
      <c r="H402" s="5"/>
      <c r="I402" s="5"/>
      <c r="J402" s="5"/>
    </row>
    <row r="403" spans="1:11" hidden="1" x14ac:dyDescent="0.25">
      <c r="A403" s="6" t="s">
        <v>1741</v>
      </c>
      <c r="B403" s="13"/>
      <c r="C403" s="5"/>
      <c r="D403" s="5"/>
      <c r="E403" s="5"/>
      <c r="F403" s="5"/>
      <c r="G403" s="5"/>
      <c r="H403" s="5"/>
      <c r="I403" s="5"/>
      <c r="J403" s="5"/>
    </row>
    <row r="404" spans="1:11" hidden="1" x14ac:dyDescent="0.25">
      <c r="A404" s="6" t="s">
        <v>1742</v>
      </c>
      <c r="B404" s="13"/>
      <c r="C404" s="5"/>
      <c r="D404" s="5"/>
      <c r="E404" s="5"/>
      <c r="F404" s="5"/>
      <c r="G404" s="5"/>
      <c r="H404" s="5"/>
      <c r="I404" s="5"/>
      <c r="J404" s="5"/>
    </row>
    <row r="405" spans="1:11" hidden="1" x14ac:dyDescent="0.25">
      <c r="A405" s="6" t="s">
        <v>1743</v>
      </c>
      <c r="B405" s="13"/>
      <c r="C405" s="5"/>
      <c r="D405" s="5"/>
      <c r="E405" s="5"/>
      <c r="F405" s="5"/>
      <c r="G405" s="5"/>
      <c r="H405" s="5"/>
      <c r="I405" s="5"/>
      <c r="J405" s="5"/>
    </row>
    <row r="406" spans="1:11" hidden="1" x14ac:dyDescent="0.25">
      <c r="A406" s="6" t="s">
        <v>1744</v>
      </c>
      <c r="B406" s="13"/>
      <c r="C406" s="5"/>
      <c r="D406" s="5"/>
      <c r="E406" s="5"/>
      <c r="F406" s="5"/>
      <c r="G406" s="5"/>
      <c r="H406" s="5"/>
      <c r="I406" s="5"/>
      <c r="J406" s="5"/>
    </row>
    <row r="407" spans="1:11" hidden="1" x14ac:dyDescent="0.25">
      <c r="A407" s="6" t="s">
        <v>1745</v>
      </c>
      <c r="B407" s="13"/>
      <c r="C407" s="5"/>
      <c r="D407" s="5"/>
      <c r="E407" s="5"/>
      <c r="F407" s="5"/>
      <c r="G407" s="5"/>
      <c r="H407" s="5"/>
      <c r="I407" s="5"/>
      <c r="J407" s="5"/>
    </row>
    <row r="408" spans="1:11" hidden="1" x14ac:dyDescent="0.25">
      <c r="A408" s="6" t="s">
        <v>1746</v>
      </c>
      <c r="B408" s="13"/>
      <c r="C408" s="5"/>
      <c r="D408" s="5"/>
      <c r="E408" s="5"/>
      <c r="F408" s="5"/>
      <c r="G408" s="5"/>
      <c r="H408" s="5"/>
      <c r="I408" s="5"/>
      <c r="J408" s="5"/>
    </row>
    <row r="409" spans="1:11" hidden="1" x14ac:dyDescent="0.25">
      <c r="A409" s="6" t="s">
        <v>1747</v>
      </c>
      <c r="B409" s="13"/>
      <c r="C409" s="5"/>
      <c r="D409" s="5"/>
      <c r="E409" s="5"/>
      <c r="F409" s="5"/>
      <c r="G409" s="5"/>
      <c r="H409" s="5"/>
      <c r="I409" s="5"/>
      <c r="J409" s="5"/>
    </row>
    <row r="410" spans="1:11" hidden="1" x14ac:dyDescent="0.25">
      <c r="A410" s="6" t="s">
        <v>1748</v>
      </c>
      <c r="B410" s="13"/>
      <c r="C410" s="5"/>
      <c r="D410" s="5"/>
      <c r="E410" s="5"/>
      <c r="F410" s="5"/>
      <c r="G410" s="5"/>
      <c r="H410" s="5"/>
      <c r="I410" s="5"/>
      <c r="J410" s="5"/>
    </row>
    <row r="411" spans="1:11" hidden="1" x14ac:dyDescent="0.25">
      <c r="A411" s="6" t="s">
        <v>1749</v>
      </c>
      <c r="B411" s="13"/>
      <c r="C411" s="5"/>
      <c r="D411" s="5"/>
      <c r="E411" s="5"/>
      <c r="F411" s="5"/>
      <c r="G411" s="5"/>
      <c r="H411" s="5"/>
      <c r="I411" s="5"/>
      <c r="J411" s="5"/>
    </row>
    <row r="412" spans="1:11" hidden="1" x14ac:dyDescent="0.25">
      <c r="A412" s="6" t="s">
        <v>1750</v>
      </c>
      <c r="B412" s="13"/>
      <c r="C412" s="5"/>
      <c r="D412" s="5"/>
      <c r="E412" s="5"/>
      <c r="F412" s="5"/>
      <c r="G412" s="5"/>
      <c r="H412" s="5"/>
      <c r="I412" s="5"/>
      <c r="J412" s="5"/>
    </row>
    <row r="413" spans="1:11" s="19" customFormat="1" x14ac:dyDescent="0.25">
      <c r="A413" s="11" t="s">
        <v>1751</v>
      </c>
      <c r="B413" s="12"/>
      <c r="C413" s="26">
        <f t="shared" ref="C413:J413" si="16">SUM(C414:C431)</f>
        <v>0</v>
      </c>
      <c r="D413" s="26">
        <f t="shared" si="16"/>
        <v>0</v>
      </c>
      <c r="E413" s="26">
        <f t="shared" si="16"/>
        <v>0</v>
      </c>
      <c r="F413" s="26">
        <f t="shared" si="16"/>
        <v>0</v>
      </c>
      <c r="G413" s="26">
        <f t="shared" si="16"/>
        <v>0</v>
      </c>
      <c r="H413" s="26">
        <f t="shared" si="16"/>
        <v>0</v>
      </c>
      <c r="I413" s="26">
        <f t="shared" si="16"/>
        <v>0</v>
      </c>
      <c r="J413" s="26">
        <f t="shared" si="16"/>
        <v>0</v>
      </c>
      <c r="K413" s="21"/>
    </row>
    <row r="414" spans="1:11" hidden="1" x14ac:dyDescent="0.25">
      <c r="A414" s="6" t="s">
        <v>1752</v>
      </c>
      <c r="B414" s="13"/>
      <c r="C414" s="5"/>
      <c r="D414" s="5"/>
      <c r="E414" s="5"/>
      <c r="F414" s="5"/>
      <c r="G414" s="5"/>
      <c r="H414" s="5"/>
      <c r="I414" s="5"/>
      <c r="J414" s="5"/>
    </row>
    <row r="415" spans="1:11" hidden="1" x14ac:dyDescent="0.25">
      <c r="A415" s="6" t="s">
        <v>1753</v>
      </c>
      <c r="B415" s="13"/>
      <c r="C415" s="5"/>
      <c r="D415" s="5"/>
      <c r="E415" s="5"/>
      <c r="F415" s="5"/>
      <c r="G415" s="5"/>
      <c r="H415" s="5"/>
      <c r="I415" s="5"/>
      <c r="J415" s="5"/>
    </row>
    <row r="416" spans="1:11" hidden="1" x14ac:dyDescent="0.25">
      <c r="A416" s="6" t="s">
        <v>1754</v>
      </c>
      <c r="B416" s="13"/>
      <c r="C416" s="5"/>
      <c r="D416" s="5"/>
      <c r="E416" s="5"/>
      <c r="F416" s="5"/>
      <c r="G416" s="5"/>
      <c r="H416" s="5"/>
      <c r="I416" s="5"/>
      <c r="J416" s="5"/>
    </row>
    <row r="417" spans="1:11" hidden="1" x14ac:dyDescent="0.25">
      <c r="A417" s="6" t="s">
        <v>2259</v>
      </c>
      <c r="B417" s="13"/>
      <c r="C417" s="5"/>
      <c r="D417" s="5"/>
      <c r="E417" s="5"/>
      <c r="F417" s="5"/>
      <c r="G417" s="5"/>
      <c r="H417" s="5"/>
      <c r="I417" s="5"/>
      <c r="J417" s="5"/>
    </row>
    <row r="418" spans="1:11" hidden="1" x14ac:dyDescent="0.25">
      <c r="A418" s="6" t="s">
        <v>1755</v>
      </c>
      <c r="B418" s="13"/>
      <c r="C418" s="5"/>
      <c r="D418" s="5"/>
      <c r="E418" s="5"/>
      <c r="F418" s="5"/>
      <c r="G418" s="5"/>
      <c r="H418" s="5"/>
      <c r="I418" s="5"/>
      <c r="J418" s="5"/>
    </row>
    <row r="419" spans="1:11" hidden="1" x14ac:dyDescent="0.25">
      <c r="A419" s="6" t="s">
        <v>1756</v>
      </c>
      <c r="B419" s="13"/>
      <c r="C419" s="5"/>
      <c r="D419" s="5"/>
      <c r="E419" s="5"/>
      <c r="F419" s="5"/>
      <c r="G419" s="5"/>
      <c r="H419" s="5"/>
      <c r="I419" s="5"/>
      <c r="J419" s="5"/>
    </row>
    <row r="420" spans="1:11" hidden="1" x14ac:dyDescent="0.25">
      <c r="A420" s="6" t="s">
        <v>1757</v>
      </c>
      <c r="B420" s="13"/>
      <c r="C420" s="5"/>
      <c r="D420" s="5"/>
      <c r="E420" s="5"/>
      <c r="F420" s="5"/>
      <c r="G420" s="5"/>
      <c r="H420" s="5"/>
      <c r="I420" s="5"/>
      <c r="J420" s="5"/>
    </row>
    <row r="421" spans="1:11" hidden="1" x14ac:dyDescent="0.25">
      <c r="A421" s="6" t="s">
        <v>1758</v>
      </c>
      <c r="B421" s="13"/>
      <c r="C421" s="5"/>
      <c r="D421" s="5"/>
      <c r="E421" s="5"/>
      <c r="F421" s="5"/>
      <c r="G421" s="5"/>
      <c r="H421" s="5"/>
      <c r="I421" s="5"/>
      <c r="J421" s="5"/>
    </row>
    <row r="422" spans="1:11" hidden="1" x14ac:dyDescent="0.25">
      <c r="A422" s="6" t="s">
        <v>1759</v>
      </c>
      <c r="B422" s="13"/>
      <c r="C422" s="5"/>
      <c r="D422" s="5"/>
      <c r="E422" s="5"/>
      <c r="F422" s="5"/>
      <c r="G422" s="5"/>
      <c r="H422" s="5"/>
      <c r="I422" s="5"/>
      <c r="J422" s="5"/>
    </row>
    <row r="423" spans="1:11" hidden="1" x14ac:dyDescent="0.25">
      <c r="A423" s="6" t="s">
        <v>1760</v>
      </c>
      <c r="B423" s="13"/>
      <c r="C423" s="5"/>
      <c r="D423" s="5"/>
      <c r="E423" s="5"/>
      <c r="F423" s="5"/>
      <c r="G423" s="5"/>
      <c r="H423" s="5"/>
      <c r="I423" s="5"/>
      <c r="J423" s="5"/>
    </row>
    <row r="424" spans="1:11" hidden="1" x14ac:dyDescent="0.25">
      <c r="A424" s="6" t="s">
        <v>1761</v>
      </c>
      <c r="B424" s="13"/>
      <c r="C424" s="5"/>
      <c r="D424" s="5"/>
      <c r="E424" s="5"/>
      <c r="F424" s="5"/>
      <c r="G424" s="5"/>
      <c r="H424" s="5"/>
      <c r="I424" s="5"/>
      <c r="J424" s="5"/>
    </row>
    <row r="425" spans="1:11" hidden="1" x14ac:dyDescent="0.25">
      <c r="A425" s="6" t="s">
        <v>1762</v>
      </c>
      <c r="B425" s="13"/>
      <c r="C425" s="5"/>
      <c r="D425" s="5"/>
      <c r="E425" s="5"/>
      <c r="F425" s="5"/>
      <c r="G425" s="5"/>
      <c r="H425" s="5"/>
      <c r="I425" s="5"/>
      <c r="J425" s="5"/>
    </row>
    <row r="426" spans="1:11" hidden="1" x14ac:dyDescent="0.25">
      <c r="A426" s="6" t="s">
        <v>1763</v>
      </c>
      <c r="B426" s="13"/>
      <c r="C426" s="5"/>
      <c r="D426" s="5"/>
      <c r="E426" s="5"/>
      <c r="F426" s="5"/>
      <c r="G426" s="5"/>
      <c r="H426" s="5"/>
      <c r="I426" s="5"/>
      <c r="J426" s="5"/>
    </row>
    <row r="427" spans="1:11" hidden="1" x14ac:dyDescent="0.25">
      <c r="A427" s="6" t="s">
        <v>1764</v>
      </c>
      <c r="B427" s="13"/>
      <c r="C427" s="5"/>
      <c r="D427" s="5"/>
      <c r="E427" s="5"/>
      <c r="F427" s="5"/>
      <c r="G427" s="5"/>
      <c r="H427" s="5"/>
      <c r="I427" s="5"/>
      <c r="J427" s="5"/>
    </row>
    <row r="428" spans="1:11" hidden="1" x14ac:dyDescent="0.25">
      <c r="A428" s="6" t="s">
        <v>1765</v>
      </c>
      <c r="B428" s="13"/>
      <c r="C428" s="5"/>
      <c r="D428" s="5"/>
      <c r="E428" s="5"/>
      <c r="F428" s="5"/>
      <c r="G428" s="5"/>
      <c r="H428" s="5"/>
      <c r="I428" s="5"/>
      <c r="J428" s="5"/>
    </row>
    <row r="429" spans="1:11" hidden="1" x14ac:dyDescent="0.25">
      <c r="A429" s="6" t="s">
        <v>1766</v>
      </c>
      <c r="B429" s="13"/>
      <c r="C429" s="5"/>
      <c r="D429" s="5"/>
      <c r="E429" s="5"/>
      <c r="F429" s="5"/>
      <c r="G429" s="5"/>
      <c r="H429" s="5"/>
      <c r="I429" s="5"/>
      <c r="J429" s="5"/>
    </row>
    <row r="430" spans="1:11" hidden="1" x14ac:dyDescent="0.25">
      <c r="A430" s="6" t="s">
        <v>1767</v>
      </c>
      <c r="B430" s="13"/>
      <c r="C430" s="5"/>
      <c r="D430" s="5"/>
      <c r="E430" s="5"/>
      <c r="F430" s="5"/>
      <c r="G430" s="5"/>
      <c r="H430" s="5"/>
      <c r="I430" s="5"/>
      <c r="J430" s="5"/>
    </row>
    <row r="431" spans="1:11" hidden="1" x14ac:dyDescent="0.25">
      <c r="A431" s="6" t="s">
        <v>1768</v>
      </c>
      <c r="B431" s="13"/>
      <c r="C431" s="5"/>
      <c r="D431" s="5"/>
      <c r="E431" s="5"/>
      <c r="F431" s="5"/>
      <c r="G431" s="5"/>
      <c r="H431" s="5"/>
      <c r="I431" s="5"/>
      <c r="J431" s="5"/>
    </row>
    <row r="432" spans="1:11" s="19" customFormat="1" x14ac:dyDescent="0.25">
      <c r="A432" s="11" t="s">
        <v>1769</v>
      </c>
      <c r="B432" s="12"/>
      <c r="C432" s="26">
        <f t="shared" ref="C432:J432" si="17">SUM(C433:C452)</f>
        <v>0</v>
      </c>
      <c r="D432" s="26">
        <f t="shared" si="17"/>
        <v>0</v>
      </c>
      <c r="E432" s="26">
        <f t="shared" si="17"/>
        <v>0</v>
      </c>
      <c r="F432" s="26">
        <f t="shared" si="17"/>
        <v>0</v>
      </c>
      <c r="G432" s="26">
        <f t="shared" si="17"/>
        <v>0</v>
      </c>
      <c r="H432" s="26">
        <f t="shared" si="17"/>
        <v>0</v>
      </c>
      <c r="I432" s="26">
        <f t="shared" si="17"/>
        <v>0</v>
      </c>
      <c r="J432" s="26">
        <f t="shared" si="17"/>
        <v>0</v>
      </c>
      <c r="K432" s="21"/>
    </row>
    <row r="433" spans="1:10" hidden="1" x14ac:dyDescent="0.25">
      <c r="A433" s="6" t="s">
        <v>1770</v>
      </c>
      <c r="B433" s="13"/>
      <c r="C433" s="5"/>
      <c r="D433" s="5"/>
      <c r="E433" s="5"/>
      <c r="F433" s="5"/>
      <c r="G433" s="5"/>
      <c r="H433" s="5"/>
      <c r="I433" s="5"/>
      <c r="J433" s="5"/>
    </row>
    <row r="434" spans="1:10" hidden="1" x14ac:dyDescent="0.25">
      <c r="A434" s="6" t="s">
        <v>1771</v>
      </c>
      <c r="B434" s="13"/>
      <c r="C434" s="5"/>
      <c r="D434" s="5"/>
      <c r="E434" s="5"/>
      <c r="F434" s="5"/>
      <c r="G434" s="5"/>
      <c r="H434" s="5"/>
      <c r="I434" s="5"/>
      <c r="J434" s="5"/>
    </row>
    <row r="435" spans="1:10" hidden="1" x14ac:dyDescent="0.25">
      <c r="A435" s="6" t="s">
        <v>1772</v>
      </c>
      <c r="B435" s="13"/>
      <c r="C435" s="5"/>
      <c r="D435" s="5"/>
      <c r="E435" s="5"/>
      <c r="F435" s="5"/>
      <c r="G435" s="5"/>
      <c r="H435" s="5"/>
      <c r="I435" s="5"/>
      <c r="J435" s="5"/>
    </row>
    <row r="436" spans="1:10" hidden="1" x14ac:dyDescent="0.25">
      <c r="A436" s="6" t="s">
        <v>1773</v>
      </c>
      <c r="B436" s="13"/>
      <c r="C436" s="5"/>
      <c r="D436" s="5"/>
      <c r="E436" s="5"/>
      <c r="F436" s="5"/>
      <c r="G436" s="5"/>
      <c r="H436" s="5"/>
      <c r="I436" s="5"/>
      <c r="J436" s="5"/>
    </row>
    <row r="437" spans="1:10" hidden="1" x14ac:dyDescent="0.25">
      <c r="A437" s="6" t="s">
        <v>1774</v>
      </c>
      <c r="B437" s="13"/>
      <c r="C437" s="5"/>
      <c r="D437" s="5"/>
      <c r="E437" s="5"/>
      <c r="F437" s="5"/>
      <c r="G437" s="5"/>
      <c r="H437" s="5"/>
      <c r="I437" s="5"/>
      <c r="J437" s="5"/>
    </row>
    <row r="438" spans="1:10" hidden="1" x14ac:dyDescent="0.25">
      <c r="A438" s="6" t="s">
        <v>1775</v>
      </c>
      <c r="B438" s="13"/>
      <c r="C438" s="5"/>
      <c r="D438" s="5"/>
      <c r="E438" s="5"/>
      <c r="F438" s="5"/>
      <c r="G438" s="5"/>
      <c r="H438" s="5"/>
      <c r="I438" s="5"/>
      <c r="J438" s="5"/>
    </row>
    <row r="439" spans="1:10" hidden="1" x14ac:dyDescent="0.25">
      <c r="A439" s="6" t="s">
        <v>1776</v>
      </c>
      <c r="B439" s="13"/>
      <c r="C439" s="5"/>
      <c r="D439" s="5"/>
      <c r="E439" s="5"/>
      <c r="F439" s="5"/>
      <c r="G439" s="5"/>
      <c r="H439" s="5"/>
      <c r="I439" s="5"/>
      <c r="J439" s="5"/>
    </row>
    <row r="440" spans="1:10" hidden="1" x14ac:dyDescent="0.25">
      <c r="A440" s="6" t="s">
        <v>1777</v>
      </c>
      <c r="B440" s="13"/>
      <c r="C440" s="5"/>
      <c r="D440" s="5"/>
      <c r="E440" s="5"/>
      <c r="F440" s="5"/>
      <c r="G440" s="5"/>
      <c r="H440" s="5"/>
      <c r="I440" s="5"/>
      <c r="J440" s="5"/>
    </row>
    <row r="441" spans="1:10" hidden="1" x14ac:dyDescent="0.25">
      <c r="A441" s="6" t="s">
        <v>1778</v>
      </c>
      <c r="B441" s="13"/>
      <c r="C441" s="5"/>
      <c r="D441" s="5"/>
      <c r="E441" s="5"/>
      <c r="F441" s="5"/>
      <c r="G441" s="5"/>
      <c r="H441" s="5"/>
      <c r="I441" s="5"/>
      <c r="J441" s="5"/>
    </row>
    <row r="442" spans="1:10" hidden="1" x14ac:dyDescent="0.25">
      <c r="A442" s="6" t="s">
        <v>1779</v>
      </c>
      <c r="B442" s="13"/>
      <c r="C442" s="5"/>
      <c r="D442" s="5"/>
      <c r="E442" s="5"/>
      <c r="F442" s="5"/>
      <c r="G442" s="5"/>
      <c r="H442" s="5"/>
      <c r="I442" s="5"/>
      <c r="J442" s="5"/>
    </row>
    <row r="443" spans="1:10" hidden="1" x14ac:dyDescent="0.25">
      <c r="A443" s="6" t="s">
        <v>1780</v>
      </c>
      <c r="B443" s="13"/>
      <c r="C443" s="5"/>
      <c r="D443" s="5"/>
      <c r="E443" s="5"/>
      <c r="F443" s="5"/>
      <c r="G443" s="5"/>
      <c r="H443" s="5"/>
      <c r="I443" s="5"/>
      <c r="J443" s="5"/>
    </row>
    <row r="444" spans="1:10" hidden="1" x14ac:dyDescent="0.25">
      <c r="A444" s="6" t="s">
        <v>1781</v>
      </c>
      <c r="B444" s="13"/>
      <c r="C444" s="5"/>
      <c r="D444" s="5"/>
      <c r="E444" s="5"/>
      <c r="F444" s="5"/>
      <c r="G444" s="5"/>
      <c r="H444" s="5"/>
      <c r="I444" s="5"/>
      <c r="J444" s="5"/>
    </row>
    <row r="445" spans="1:10" hidden="1" x14ac:dyDescent="0.25">
      <c r="A445" s="6" t="s">
        <v>1782</v>
      </c>
      <c r="B445" s="13"/>
      <c r="C445" s="5"/>
      <c r="D445" s="5"/>
      <c r="E445" s="5"/>
      <c r="F445" s="5"/>
      <c r="G445" s="5"/>
      <c r="H445" s="5"/>
      <c r="I445" s="5"/>
      <c r="J445" s="5"/>
    </row>
    <row r="446" spans="1:10" hidden="1" x14ac:dyDescent="0.25">
      <c r="A446" s="6" t="s">
        <v>1783</v>
      </c>
      <c r="B446" s="13"/>
      <c r="C446" s="5"/>
      <c r="D446" s="5"/>
      <c r="E446" s="5"/>
      <c r="F446" s="5"/>
      <c r="G446" s="5"/>
      <c r="H446" s="5"/>
      <c r="I446" s="5"/>
      <c r="J446" s="5"/>
    </row>
    <row r="447" spans="1:10" hidden="1" x14ac:dyDescent="0.25">
      <c r="A447" s="6" t="s">
        <v>1784</v>
      </c>
      <c r="B447" s="13"/>
      <c r="C447" s="5"/>
      <c r="D447" s="5"/>
      <c r="E447" s="5"/>
      <c r="F447" s="5"/>
      <c r="G447" s="5"/>
      <c r="H447" s="5"/>
      <c r="I447" s="5"/>
      <c r="J447" s="5"/>
    </row>
    <row r="448" spans="1:10" hidden="1" x14ac:dyDescent="0.25">
      <c r="A448" s="6" t="s">
        <v>1785</v>
      </c>
      <c r="B448" s="13"/>
      <c r="C448" s="5"/>
      <c r="D448" s="5"/>
      <c r="E448" s="5"/>
      <c r="F448" s="5"/>
      <c r="G448" s="5"/>
      <c r="H448" s="5"/>
      <c r="I448" s="5"/>
      <c r="J448" s="5"/>
    </row>
    <row r="449" spans="1:11" hidden="1" x14ac:dyDescent="0.25">
      <c r="A449" s="6" t="s">
        <v>1786</v>
      </c>
      <c r="B449" s="13"/>
      <c r="C449" s="5"/>
      <c r="D449" s="5"/>
      <c r="E449" s="5"/>
      <c r="F449" s="5"/>
      <c r="G449" s="5"/>
      <c r="H449" s="5"/>
      <c r="I449" s="5"/>
      <c r="J449" s="5"/>
    </row>
    <row r="450" spans="1:11" hidden="1" x14ac:dyDescent="0.25">
      <c r="A450" s="6" t="s">
        <v>1787</v>
      </c>
      <c r="B450" s="13"/>
      <c r="C450" s="5"/>
      <c r="D450" s="5"/>
      <c r="E450" s="5"/>
      <c r="F450" s="5"/>
      <c r="G450" s="5"/>
      <c r="H450" s="5"/>
      <c r="I450" s="5"/>
      <c r="J450" s="5"/>
    </row>
    <row r="451" spans="1:11" hidden="1" x14ac:dyDescent="0.25">
      <c r="A451" s="6" t="s">
        <v>2260</v>
      </c>
      <c r="B451" s="13"/>
      <c r="C451" s="5"/>
      <c r="D451" s="5"/>
      <c r="E451" s="5"/>
      <c r="F451" s="5"/>
      <c r="G451" s="5"/>
      <c r="H451" s="5"/>
      <c r="I451" s="5"/>
      <c r="J451" s="5"/>
    </row>
    <row r="452" spans="1:11" hidden="1" x14ac:dyDescent="0.25">
      <c r="A452" s="6" t="s">
        <v>1788</v>
      </c>
      <c r="B452" s="13"/>
      <c r="C452" s="5"/>
      <c r="D452" s="5"/>
      <c r="E452" s="5"/>
      <c r="F452" s="5"/>
      <c r="G452" s="5"/>
      <c r="H452" s="5"/>
      <c r="I452" s="5"/>
      <c r="J452" s="5"/>
    </row>
    <row r="453" spans="1:11" s="19" customFormat="1" x14ac:dyDescent="0.25">
      <c r="A453" s="11" t="s">
        <v>1789</v>
      </c>
      <c r="B453" s="12"/>
      <c r="C453" s="26">
        <f t="shared" ref="C453:J453" si="18">SUM(C454:C470)</f>
        <v>0</v>
      </c>
      <c r="D453" s="26">
        <f t="shared" si="18"/>
        <v>0</v>
      </c>
      <c r="E453" s="26">
        <f t="shared" si="18"/>
        <v>0</v>
      </c>
      <c r="F453" s="26">
        <f t="shared" si="18"/>
        <v>0</v>
      </c>
      <c r="G453" s="26">
        <f t="shared" si="18"/>
        <v>0</v>
      </c>
      <c r="H453" s="26">
        <f t="shared" si="18"/>
        <v>0</v>
      </c>
      <c r="I453" s="26">
        <f t="shared" si="18"/>
        <v>0</v>
      </c>
      <c r="J453" s="26">
        <f t="shared" si="18"/>
        <v>0</v>
      </c>
      <c r="K453" s="21"/>
    </row>
    <row r="454" spans="1:11" hidden="1" x14ac:dyDescent="0.25">
      <c r="A454" s="6" t="s">
        <v>1790</v>
      </c>
      <c r="B454" s="13"/>
      <c r="C454" s="5"/>
      <c r="D454" s="5"/>
      <c r="E454" s="5"/>
      <c r="F454" s="5"/>
      <c r="G454" s="5"/>
      <c r="H454" s="5"/>
      <c r="I454" s="5"/>
      <c r="J454" s="5"/>
    </row>
    <row r="455" spans="1:11" hidden="1" x14ac:dyDescent="0.25">
      <c r="A455" s="6" t="s">
        <v>1791</v>
      </c>
      <c r="B455" s="13"/>
      <c r="C455" s="5"/>
      <c r="D455" s="5"/>
      <c r="E455" s="5"/>
      <c r="F455" s="5"/>
      <c r="G455" s="5"/>
      <c r="H455" s="5"/>
      <c r="I455" s="5"/>
      <c r="J455" s="5"/>
    </row>
    <row r="456" spans="1:11" hidden="1" x14ac:dyDescent="0.25">
      <c r="A456" s="6" t="s">
        <v>1792</v>
      </c>
      <c r="B456" s="13"/>
      <c r="C456" s="5"/>
      <c r="D456" s="5"/>
      <c r="E456" s="5"/>
      <c r="F456" s="5"/>
      <c r="G456" s="5"/>
      <c r="H456" s="5"/>
      <c r="I456" s="5"/>
      <c r="J456" s="5"/>
    </row>
    <row r="457" spans="1:11" hidden="1" x14ac:dyDescent="0.25">
      <c r="A457" s="6" t="s">
        <v>1793</v>
      </c>
      <c r="B457" s="13"/>
      <c r="C457" s="5"/>
      <c r="D457" s="5"/>
      <c r="E457" s="5"/>
      <c r="F457" s="5"/>
      <c r="G457" s="5"/>
      <c r="H457" s="5"/>
      <c r="I457" s="5"/>
      <c r="J457" s="5"/>
    </row>
    <row r="458" spans="1:11" hidden="1" x14ac:dyDescent="0.25">
      <c r="A458" s="6" t="s">
        <v>1794</v>
      </c>
      <c r="B458" s="13"/>
      <c r="C458" s="5"/>
      <c r="D458" s="5"/>
      <c r="E458" s="5"/>
      <c r="F458" s="5"/>
      <c r="G458" s="5"/>
      <c r="H458" s="5"/>
      <c r="I458" s="5"/>
      <c r="J458" s="5"/>
    </row>
    <row r="459" spans="1:11" hidden="1" x14ac:dyDescent="0.25">
      <c r="A459" s="6" t="s">
        <v>1795</v>
      </c>
      <c r="B459" s="13"/>
      <c r="C459" s="5"/>
      <c r="D459" s="5"/>
      <c r="E459" s="5"/>
      <c r="F459" s="5"/>
      <c r="G459" s="5"/>
      <c r="H459" s="5"/>
      <c r="I459" s="5"/>
      <c r="J459" s="5"/>
    </row>
    <row r="460" spans="1:11" hidden="1" x14ac:dyDescent="0.25">
      <c r="A460" s="6" t="s">
        <v>1796</v>
      </c>
      <c r="B460" s="13"/>
      <c r="C460" s="5"/>
      <c r="D460" s="5"/>
      <c r="E460" s="5"/>
      <c r="F460" s="5"/>
      <c r="G460" s="5"/>
      <c r="H460" s="5"/>
      <c r="I460" s="5"/>
      <c r="J460" s="5"/>
    </row>
    <row r="461" spans="1:11" hidden="1" x14ac:dyDescent="0.25">
      <c r="A461" s="6" t="s">
        <v>1797</v>
      </c>
      <c r="B461" s="13"/>
      <c r="C461" s="5"/>
      <c r="D461" s="5"/>
      <c r="E461" s="5"/>
      <c r="F461" s="5"/>
      <c r="G461" s="5"/>
      <c r="H461" s="5"/>
      <c r="I461" s="5"/>
      <c r="J461" s="5"/>
    </row>
    <row r="462" spans="1:11" hidden="1" x14ac:dyDescent="0.25">
      <c r="A462" s="6" t="s">
        <v>1798</v>
      </c>
      <c r="B462" s="13"/>
      <c r="C462" s="5"/>
      <c r="D462" s="5"/>
      <c r="E462" s="5"/>
      <c r="F462" s="5"/>
      <c r="G462" s="5"/>
      <c r="H462" s="5"/>
      <c r="I462" s="5"/>
      <c r="J462" s="5"/>
    </row>
    <row r="463" spans="1:11" hidden="1" x14ac:dyDescent="0.25">
      <c r="A463" s="6" t="s">
        <v>1799</v>
      </c>
      <c r="B463" s="13"/>
      <c r="C463" s="5"/>
      <c r="D463" s="5"/>
      <c r="E463" s="5"/>
      <c r="F463" s="5"/>
      <c r="G463" s="5"/>
      <c r="H463" s="5"/>
      <c r="I463" s="5"/>
      <c r="J463" s="5"/>
    </row>
    <row r="464" spans="1:11" hidden="1" x14ac:dyDescent="0.25">
      <c r="A464" s="6" t="s">
        <v>1800</v>
      </c>
      <c r="B464" s="13"/>
      <c r="C464" s="5"/>
      <c r="D464" s="5"/>
      <c r="E464" s="5"/>
      <c r="F464" s="5"/>
      <c r="G464" s="5"/>
      <c r="H464" s="5"/>
      <c r="I464" s="5"/>
      <c r="J464" s="5"/>
    </row>
    <row r="465" spans="1:11" hidden="1" x14ac:dyDescent="0.25">
      <c r="A465" s="6" t="s">
        <v>1801</v>
      </c>
      <c r="B465" s="13"/>
      <c r="C465" s="5"/>
      <c r="D465" s="5"/>
      <c r="E465" s="5"/>
      <c r="F465" s="5"/>
      <c r="G465" s="5"/>
      <c r="H465" s="5"/>
      <c r="I465" s="5"/>
      <c r="J465" s="5"/>
    </row>
    <row r="466" spans="1:11" hidden="1" x14ac:dyDescent="0.25">
      <c r="A466" s="6" t="s">
        <v>1802</v>
      </c>
      <c r="B466" s="13"/>
      <c r="C466" s="5"/>
      <c r="D466" s="5"/>
      <c r="E466" s="5"/>
      <c r="F466" s="5"/>
      <c r="G466" s="5"/>
      <c r="H466" s="5"/>
      <c r="I466" s="5"/>
      <c r="J466" s="5"/>
    </row>
    <row r="467" spans="1:11" hidden="1" x14ac:dyDescent="0.25">
      <c r="A467" s="6" t="s">
        <v>1803</v>
      </c>
      <c r="B467" s="13"/>
      <c r="C467" s="5"/>
      <c r="D467" s="5"/>
      <c r="E467" s="5"/>
      <c r="F467" s="5"/>
      <c r="G467" s="5"/>
      <c r="H467" s="5"/>
      <c r="I467" s="5"/>
      <c r="J467" s="5"/>
    </row>
    <row r="468" spans="1:11" hidden="1" x14ac:dyDescent="0.25">
      <c r="A468" s="6" t="s">
        <v>1804</v>
      </c>
      <c r="B468" s="13"/>
      <c r="C468" s="5"/>
      <c r="D468" s="5"/>
      <c r="E468" s="5"/>
      <c r="F468" s="5"/>
      <c r="G468" s="5"/>
      <c r="H468" s="5"/>
      <c r="I468" s="5"/>
      <c r="J468" s="5"/>
    </row>
    <row r="469" spans="1:11" hidden="1" x14ac:dyDescent="0.25">
      <c r="A469" s="6" t="s">
        <v>1805</v>
      </c>
      <c r="B469" s="13"/>
      <c r="C469" s="5"/>
      <c r="D469" s="5"/>
      <c r="E469" s="5"/>
      <c r="F469" s="5"/>
      <c r="G469" s="5"/>
      <c r="H469" s="5"/>
      <c r="I469" s="5"/>
      <c r="J469" s="5"/>
    </row>
    <row r="470" spans="1:11" hidden="1" x14ac:dyDescent="0.25">
      <c r="A470" s="6" t="s">
        <v>1806</v>
      </c>
      <c r="B470" s="13"/>
      <c r="C470" s="5"/>
      <c r="D470" s="5"/>
      <c r="E470" s="5"/>
      <c r="F470" s="5"/>
      <c r="G470" s="5"/>
      <c r="H470" s="5"/>
      <c r="I470" s="5"/>
      <c r="J470" s="5"/>
    </row>
    <row r="471" spans="1:11" s="19" customFormat="1" x14ac:dyDescent="0.25">
      <c r="A471" s="11" t="s">
        <v>1807</v>
      </c>
      <c r="B471" s="12"/>
      <c r="C471" s="26">
        <f t="shared" ref="C471:J471" si="19">SUM(C472:C508)</f>
        <v>0</v>
      </c>
      <c r="D471" s="26">
        <f t="shared" si="19"/>
        <v>0</v>
      </c>
      <c r="E471" s="26">
        <f t="shared" si="19"/>
        <v>0</v>
      </c>
      <c r="F471" s="26">
        <f t="shared" si="19"/>
        <v>0</v>
      </c>
      <c r="G471" s="26">
        <f t="shared" si="19"/>
        <v>0</v>
      </c>
      <c r="H471" s="26">
        <f t="shared" si="19"/>
        <v>0</v>
      </c>
      <c r="I471" s="26">
        <f t="shared" si="19"/>
        <v>0</v>
      </c>
      <c r="J471" s="26">
        <f t="shared" si="19"/>
        <v>0</v>
      </c>
      <c r="K471" s="21"/>
    </row>
    <row r="472" spans="1:11" hidden="1" x14ac:dyDescent="0.25">
      <c r="A472" s="6" t="s">
        <v>1808</v>
      </c>
      <c r="B472" s="13"/>
      <c r="C472" s="5"/>
      <c r="D472" s="5"/>
      <c r="E472" s="5"/>
      <c r="F472" s="5"/>
      <c r="G472" s="5"/>
      <c r="H472" s="5"/>
      <c r="I472" s="5"/>
      <c r="J472" s="5"/>
    </row>
    <row r="473" spans="1:11" hidden="1" x14ac:dyDescent="0.25">
      <c r="A473" s="6" t="s">
        <v>1809</v>
      </c>
      <c r="B473" s="13"/>
      <c r="C473" s="5"/>
      <c r="D473" s="5"/>
      <c r="E473" s="5"/>
      <c r="F473" s="5"/>
      <c r="G473" s="5"/>
      <c r="H473" s="5"/>
      <c r="I473" s="5"/>
      <c r="J473" s="5"/>
    </row>
    <row r="474" spans="1:11" hidden="1" x14ac:dyDescent="0.25">
      <c r="A474" s="6" t="s">
        <v>1810</v>
      </c>
      <c r="B474" s="13"/>
      <c r="C474" s="5"/>
      <c r="D474" s="5"/>
      <c r="E474" s="5"/>
      <c r="F474" s="5"/>
      <c r="G474" s="5"/>
      <c r="H474" s="5"/>
      <c r="I474" s="5"/>
      <c r="J474" s="5"/>
    </row>
    <row r="475" spans="1:11" hidden="1" x14ac:dyDescent="0.25">
      <c r="A475" s="6" t="s">
        <v>1811</v>
      </c>
      <c r="B475" s="13"/>
      <c r="C475" s="5"/>
      <c r="D475" s="5"/>
      <c r="E475" s="5"/>
      <c r="F475" s="5"/>
      <c r="G475" s="5"/>
      <c r="H475" s="5"/>
      <c r="I475" s="5"/>
      <c r="J475" s="5"/>
    </row>
    <row r="476" spans="1:11" hidden="1" x14ac:dyDescent="0.25">
      <c r="A476" s="6" t="s">
        <v>1812</v>
      </c>
      <c r="B476" s="13"/>
      <c r="C476" s="5"/>
      <c r="D476" s="5"/>
      <c r="E476" s="5"/>
      <c r="F476" s="5"/>
      <c r="G476" s="5"/>
      <c r="H476" s="5"/>
      <c r="I476" s="5"/>
      <c r="J476" s="5"/>
    </row>
    <row r="477" spans="1:11" hidden="1" x14ac:dyDescent="0.25">
      <c r="A477" s="6" t="s">
        <v>1813</v>
      </c>
      <c r="B477" s="13"/>
      <c r="C477" s="5"/>
      <c r="D477" s="5"/>
      <c r="E477" s="5"/>
      <c r="F477" s="5"/>
      <c r="G477" s="5"/>
      <c r="H477" s="5"/>
      <c r="I477" s="5"/>
      <c r="J477" s="5"/>
    </row>
    <row r="478" spans="1:11" hidden="1" x14ac:dyDescent="0.25">
      <c r="A478" s="6" t="s">
        <v>1814</v>
      </c>
      <c r="B478" s="13"/>
      <c r="C478" s="5"/>
      <c r="D478" s="5"/>
      <c r="E478" s="5"/>
      <c r="F478" s="5"/>
      <c r="G478" s="5"/>
      <c r="H478" s="5"/>
      <c r="I478" s="5"/>
      <c r="J478" s="5"/>
    </row>
    <row r="479" spans="1:11" hidden="1" x14ac:dyDescent="0.25">
      <c r="A479" s="6" t="s">
        <v>1815</v>
      </c>
      <c r="B479" s="13"/>
      <c r="C479" s="5"/>
      <c r="D479" s="5"/>
      <c r="E479" s="5"/>
      <c r="F479" s="5"/>
      <c r="G479" s="5"/>
      <c r="H479" s="5"/>
      <c r="I479" s="5"/>
      <c r="J479" s="5"/>
    </row>
    <row r="480" spans="1:11" hidden="1" x14ac:dyDescent="0.25">
      <c r="A480" s="6" t="s">
        <v>1816</v>
      </c>
      <c r="B480" s="13"/>
      <c r="C480" s="5"/>
      <c r="D480" s="5"/>
      <c r="E480" s="5"/>
      <c r="F480" s="5"/>
      <c r="G480" s="5"/>
      <c r="H480" s="5"/>
      <c r="I480" s="5"/>
      <c r="J480" s="5"/>
    </row>
    <row r="481" spans="1:10" hidden="1" x14ac:dyDescent="0.25">
      <c r="A481" s="6" t="s">
        <v>1817</v>
      </c>
      <c r="B481" s="13"/>
      <c r="C481" s="5"/>
      <c r="D481" s="5"/>
      <c r="E481" s="5"/>
      <c r="F481" s="5"/>
      <c r="G481" s="5"/>
      <c r="H481" s="5"/>
      <c r="I481" s="5"/>
      <c r="J481" s="5"/>
    </row>
    <row r="482" spans="1:10" hidden="1" x14ac:dyDescent="0.25">
      <c r="A482" s="6" t="s">
        <v>1818</v>
      </c>
      <c r="B482" s="13"/>
      <c r="C482" s="5"/>
      <c r="D482" s="5"/>
      <c r="E482" s="5"/>
      <c r="F482" s="5"/>
      <c r="G482" s="5"/>
      <c r="H482" s="5"/>
      <c r="I482" s="5"/>
      <c r="J482" s="5"/>
    </row>
    <row r="483" spans="1:10" hidden="1" x14ac:dyDescent="0.25">
      <c r="A483" s="6" t="s">
        <v>1819</v>
      </c>
      <c r="B483" s="13"/>
      <c r="C483" s="5"/>
      <c r="D483" s="5"/>
      <c r="E483" s="5"/>
      <c r="F483" s="5"/>
      <c r="G483" s="5"/>
      <c r="H483" s="5"/>
      <c r="I483" s="5"/>
      <c r="J483" s="5"/>
    </row>
    <row r="484" spans="1:10" hidden="1" x14ac:dyDescent="0.25">
      <c r="A484" s="6" t="s">
        <v>1820</v>
      </c>
      <c r="B484" s="13"/>
      <c r="C484" s="5"/>
      <c r="D484" s="5"/>
      <c r="E484" s="5"/>
      <c r="F484" s="5"/>
      <c r="G484" s="5"/>
      <c r="H484" s="5"/>
      <c r="I484" s="5"/>
      <c r="J484" s="5"/>
    </row>
    <row r="485" spans="1:10" hidden="1" x14ac:dyDescent="0.25">
      <c r="A485" s="6" t="s">
        <v>1821</v>
      </c>
      <c r="B485" s="13"/>
      <c r="C485" s="5"/>
      <c r="D485" s="5"/>
      <c r="E485" s="5"/>
      <c r="F485" s="5"/>
      <c r="G485" s="5"/>
      <c r="H485" s="5"/>
      <c r="I485" s="5"/>
      <c r="J485" s="5"/>
    </row>
    <row r="486" spans="1:10" hidden="1" x14ac:dyDescent="0.25">
      <c r="A486" s="6" t="s">
        <v>1822</v>
      </c>
      <c r="B486" s="13"/>
      <c r="C486" s="5"/>
      <c r="D486" s="5"/>
      <c r="E486" s="5"/>
      <c r="F486" s="5"/>
      <c r="G486" s="5"/>
      <c r="H486" s="5"/>
      <c r="I486" s="5"/>
      <c r="J486" s="5"/>
    </row>
    <row r="487" spans="1:10" hidden="1" x14ac:dyDescent="0.25">
      <c r="A487" s="6" t="s">
        <v>1823</v>
      </c>
      <c r="B487" s="13"/>
      <c r="C487" s="5"/>
      <c r="D487" s="5"/>
      <c r="E487" s="5"/>
      <c r="F487" s="5"/>
      <c r="G487" s="5"/>
      <c r="H487" s="5"/>
      <c r="I487" s="5"/>
      <c r="J487" s="5"/>
    </row>
    <row r="488" spans="1:10" hidden="1" x14ac:dyDescent="0.25">
      <c r="A488" s="6" t="s">
        <v>1824</v>
      </c>
      <c r="B488" s="13"/>
      <c r="C488" s="5"/>
      <c r="D488" s="5"/>
      <c r="E488" s="5"/>
      <c r="F488" s="5"/>
      <c r="G488" s="5"/>
      <c r="H488" s="5"/>
      <c r="I488" s="5"/>
      <c r="J488" s="5"/>
    </row>
    <row r="489" spans="1:10" hidden="1" x14ac:dyDescent="0.25">
      <c r="A489" s="6" t="s">
        <v>1825</v>
      </c>
      <c r="B489" s="13"/>
      <c r="C489" s="5"/>
      <c r="D489" s="5"/>
      <c r="E489" s="5"/>
      <c r="F489" s="5"/>
      <c r="G489" s="5"/>
      <c r="H489" s="5"/>
      <c r="I489" s="5"/>
      <c r="J489" s="5"/>
    </row>
    <row r="490" spans="1:10" hidden="1" x14ac:dyDescent="0.25">
      <c r="A490" s="6" t="s">
        <v>1826</v>
      </c>
      <c r="B490" s="13"/>
      <c r="C490" s="5"/>
      <c r="D490" s="5"/>
      <c r="E490" s="5"/>
      <c r="F490" s="5"/>
      <c r="G490" s="5"/>
      <c r="H490" s="5"/>
      <c r="I490" s="5"/>
      <c r="J490" s="5"/>
    </row>
    <row r="491" spans="1:10" hidden="1" x14ac:dyDescent="0.25">
      <c r="A491" s="6" t="s">
        <v>1827</v>
      </c>
      <c r="B491" s="13"/>
      <c r="C491" s="5"/>
      <c r="D491" s="5"/>
      <c r="E491" s="5"/>
      <c r="F491" s="5"/>
      <c r="G491" s="5"/>
      <c r="H491" s="5"/>
      <c r="I491" s="5"/>
      <c r="J491" s="5"/>
    </row>
    <row r="492" spans="1:10" hidden="1" x14ac:dyDescent="0.25">
      <c r="A492" s="6" t="s">
        <v>1828</v>
      </c>
      <c r="B492" s="13"/>
      <c r="C492" s="5"/>
      <c r="D492" s="5"/>
      <c r="E492" s="5"/>
      <c r="F492" s="5"/>
      <c r="G492" s="5"/>
      <c r="H492" s="5"/>
      <c r="I492" s="5"/>
      <c r="J492" s="5"/>
    </row>
    <row r="493" spans="1:10" hidden="1" x14ac:dyDescent="0.25">
      <c r="A493" s="6" t="s">
        <v>1829</v>
      </c>
      <c r="B493" s="13"/>
      <c r="C493" s="5"/>
      <c r="D493" s="5"/>
      <c r="E493" s="5"/>
      <c r="F493" s="5"/>
      <c r="G493" s="5"/>
      <c r="H493" s="5"/>
      <c r="I493" s="5"/>
      <c r="J493" s="5"/>
    </row>
    <row r="494" spans="1:10" hidden="1" x14ac:dyDescent="0.25">
      <c r="A494" s="6" t="s">
        <v>1830</v>
      </c>
      <c r="B494" s="13"/>
      <c r="C494" s="5"/>
      <c r="D494" s="5"/>
      <c r="E494" s="5"/>
      <c r="F494" s="5"/>
      <c r="G494" s="5"/>
      <c r="H494" s="5"/>
      <c r="I494" s="5"/>
      <c r="J494" s="5"/>
    </row>
    <row r="495" spans="1:10" hidden="1" x14ac:dyDescent="0.25">
      <c r="A495" s="6" t="s">
        <v>1831</v>
      </c>
      <c r="B495" s="13"/>
      <c r="C495" s="5"/>
      <c r="D495" s="5"/>
      <c r="E495" s="5"/>
      <c r="F495" s="5"/>
      <c r="G495" s="5"/>
      <c r="H495" s="5"/>
      <c r="I495" s="5"/>
      <c r="J495" s="5"/>
    </row>
    <row r="496" spans="1:10" hidden="1" x14ac:dyDescent="0.25">
      <c r="A496" s="6" t="s">
        <v>1832</v>
      </c>
      <c r="B496" s="13"/>
      <c r="C496" s="5"/>
      <c r="D496" s="5"/>
      <c r="E496" s="5"/>
      <c r="F496" s="5"/>
      <c r="G496" s="5"/>
      <c r="H496" s="5"/>
      <c r="I496" s="5"/>
      <c r="J496" s="5"/>
    </row>
    <row r="497" spans="1:11" hidden="1" x14ac:dyDescent="0.25">
      <c r="A497" s="6" t="s">
        <v>1833</v>
      </c>
      <c r="B497" s="13"/>
      <c r="C497" s="5"/>
      <c r="D497" s="5"/>
      <c r="E497" s="5"/>
      <c r="F497" s="5"/>
      <c r="G497" s="5"/>
      <c r="H497" s="5"/>
      <c r="I497" s="5"/>
      <c r="J497" s="5"/>
    </row>
    <row r="498" spans="1:11" hidden="1" x14ac:dyDescent="0.25">
      <c r="A498" s="6" t="s">
        <v>1834</v>
      </c>
      <c r="B498" s="13"/>
      <c r="C498" s="5"/>
      <c r="D498" s="5"/>
      <c r="E498" s="5"/>
      <c r="F498" s="5"/>
      <c r="G498" s="5"/>
      <c r="H498" s="5"/>
      <c r="I498" s="5"/>
      <c r="J498" s="5"/>
    </row>
    <row r="499" spans="1:11" hidden="1" x14ac:dyDescent="0.25">
      <c r="A499" s="6" t="s">
        <v>1835</v>
      </c>
      <c r="B499" s="13"/>
      <c r="C499" s="5"/>
      <c r="D499" s="5"/>
      <c r="E499" s="5"/>
      <c r="F499" s="5"/>
      <c r="G499" s="5"/>
      <c r="H499" s="5"/>
      <c r="I499" s="5"/>
      <c r="J499" s="5"/>
    </row>
    <row r="500" spans="1:11" hidden="1" x14ac:dyDescent="0.25">
      <c r="A500" s="6" t="s">
        <v>1836</v>
      </c>
      <c r="B500" s="13"/>
      <c r="C500" s="5"/>
      <c r="D500" s="5"/>
      <c r="E500" s="5"/>
      <c r="F500" s="5"/>
      <c r="G500" s="5"/>
      <c r="H500" s="5"/>
      <c r="I500" s="5"/>
      <c r="J500" s="5"/>
    </row>
    <row r="501" spans="1:11" hidden="1" x14ac:dyDescent="0.25">
      <c r="A501" s="6" t="s">
        <v>1837</v>
      </c>
      <c r="B501" s="13"/>
      <c r="C501" s="5"/>
      <c r="D501" s="5"/>
      <c r="E501" s="5"/>
      <c r="F501" s="5"/>
      <c r="G501" s="5"/>
      <c r="H501" s="5"/>
      <c r="I501" s="5"/>
      <c r="J501" s="5"/>
    </row>
    <row r="502" spans="1:11" hidden="1" x14ac:dyDescent="0.25">
      <c r="A502" s="6" t="s">
        <v>1838</v>
      </c>
      <c r="B502" s="13"/>
      <c r="C502" s="5"/>
      <c r="D502" s="5"/>
      <c r="E502" s="5"/>
      <c r="F502" s="5"/>
      <c r="G502" s="5"/>
      <c r="H502" s="5"/>
      <c r="I502" s="5"/>
      <c r="J502" s="5"/>
    </row>
    <row r="503" spans="1:11" hidden="1" x14ac:dyDescent="0.25">
      <c r="A503" s="6" t="s">
        <v>1839</v>
      </c>
      <c r="B503" s="13"/>
      <c r="C503" s="5"/>
      <c r="D503" s="5"/>
      <c r="E503" s="5"/>
      <c r="F503" s="5"/>
      <c r="G503" s="5"/>
      <c r="H503" s="5"/>
      <c r="I503" s="5"/>
      <c r="J503" s="5"/>
    </row>
    <row r="504" spans="1:11" hidden="1" x14ac:dyDescent="0.25">
      <c r="A504" s="6" t="s">
        <v>1840</v>
      </c>
      <c r="B504" s="13"/>
      <c r="C504" s="5"/>
      <c r="D504" s="5"/>
      <c r="E504" s="5"/>
      <c r="F504" s="5"/>
      <c r="G504" s="5"/>
      <c r="H504" s="5"/>
      <c r="I504" s="5"/>
      <c r="J504" s="5"/>
    </row>
    <row r="505" spans="1:11" hidden="1" x14ac:dyDescent="0.25">
      <c r="A505" s="6" t="s">
        <v>1841</v>
      </c>
      <c r="B505" s="13"/>
      <c r="C505" s="5"/>
      <c r="D505" s="5"/>
      <c r="E505" s="5"/>
      <c r="F505" s="5"/>
      <c r="G505" s="5"/>
      <c r="H505" s="5"/>
      <c r="I505" s="5"/>
      <c r="J505" s="5"/>
    </row>
    <row r="506" spans="1:11" hidden="1" x14ac:dyDescent="0.25">
      <c r="A506" s="6" t="s">
        <v>1842</v>
      </c>
      <c r="B506" s="13"/>
      <c r="C506" s="5"/>
      <c r="D506" s="5"/>
      <c r="E506" s="5"/>
      <c r="F506" s="5"/>
      <c r="G506" s="5"/>
      <c r="H506" s="5"/>
      <c r="I506" s="5"/>
      <c r="J506" s="5"/>
    </row>
    <row r="507" spans="1:11" hidden="1" x14ac:dyDescent="0.25">
      <c r="A507" s="6" t="s">
        <v>1843</v>
      </c>
      <c r="B507" s="13"/>
      <c r="C507" s="5"/>
      <c r="D507" s="5"/>
      <c r="E507" s="5"/>
      <c r="F507" s="5"/>
      <c r="G507" s="5"/>
      <c r="H507" s="5"/>
      <c r="I507" s="5"/>
      <c r="J507" s="5"/>
    </row>
    <row r="508" spans="1:11" hidden="1" x14ac:dyDescent="0.25">
      <c r="A508" s="6" t="s">
        <v>1844</v>
      </c>
      <c r="B508" s="13"/>
      <c r="C508" s="5"/>
      <c r="D508" s="5"/>
      <c r="E508" s="5"/>
      <c r="F508" s="5"/>
      <c r="G508" s="5"/>
      <c r="H508" s="5"/>
      <c r="I508" s="5"/>
      <c r="J508" s="5"/>
    </row>
    <row r="509" spans="1:11" s="19" customFormat="1" x14ac:dyDescent="0.25">
      <c r="A509" s="11" t="s">
        <v>1845</v>
      </c>
      <c r="B509" s="12"/>
      <c r="C509" s="26">
        <f t="shared" ref="C509:J509" si="20">SUM(C510:C529)</f>
        <v>0</v>
      </c>
      <c r="D509" s="26">
        <f t="shared" si="20"/>
        <v>0</v>
      </c>
      <c r="E509" s="26">
        <f t="shared" si="20"/>
        <v>0</v>
      </c>
      <c r="F509" s="26">
        <f t="shared" si="20"/>
        <v>0</v>
      </c>
      <c r="G509" s="26">
        <f t="shared" si="20"/>
        <v>0</v>
      </c>
      <c r="H509" s="26">
        <f t="shared" si="20"/>
        <v>0</v>
      </c>
      <c r="I509" s="26">
        <f t="shared" si="20"/>
        <v>0</v>
      </c>
      <c r="J509" s="26">
        <f t="shared" si="20"/>
        <v>0</v>
      </c>
      <c r="K509" s="21"/>
    </row>
    <row r="510" spans="1:11" hidden="1" x14ac:dyDescent="0.25">
      <c r="A510" s="6" t="s">
        <v>1846</v>
      </c>
      <c r="B510" s="13"/>
      <c r="C510" s="5"/>
      <c r="D510" s="5"/>
      <c r="E510" s="5"/>
      <c r="F510" s="5"/>
      <c r="G510" s="5"/>
      <c r="H510" s="5"/>
      <c r="I510" s="5"/>
      <c r="J510" s="5"/>
    </row>
    <row r="511" spans="1:11" hidden="1" x14ac:dyDescent="0.25">
      <c r="A511" s="6" t="s">
        <v>1847</v>
      </c>
      <c r="B511" s="13"/>
      <c r="C511" s="5"/>
      <c r="D511" s="5"/>
      <c r="E511" s="5"/>
      <c r="F511" s="5"/>
      <c r="G511" s="5"/>
      <c r="H511" s="5"/>
      <c r="I511" s="5"/>
      <c r="J511" s="5"/>
    </row>
    <row r="512" spans="1:11" hidden="1" x14ac:dyDescent="0.25">
      <c r="A512" s="6" t="s">
        <v>1848</v>
      </c>
      <c r="B512" s="13"/>
      <c r="C512" s="5"/>
      <c r="D512" s="5"/>
      <c r="E512" s="5"/>
      <c r="F512" s="5"/>
      <c r="G512" s="5"/>
      <c r="H512" s="5"/>
      <c r="I512" s="5"/>
      <c r="J512" s="5"/>
    </row>
    <row r="513" spans="1:10" hidden="1" x14ac:dyDescent="0.25">
      <c r="A513" s="6" t="s">
        <v>1849</v>
      </c>
      <c r="B513" s="13"/>
      <c r="C513" s="5"/>
      <c r="D513" s="5"/>
      <c r="E513" s="5"/>
      <c r="F513" s="5"/>
      <c r="G513" s="5"/>
      <c r="H513" s="5"/>
      <c r="I513" s="5"/>
      <c r="J513" s="5"/>
    </row>
    <row r="514" spans="1:10" hidden="1" x14ac:dyDescent="0.25">
      <c r="A514" s="6" t="s">
        <v>1850</v>
      </c>
      <c r="B514" s="13"/>
      <c r="C514" s="5"/>
      <c r="D514" s="5"/>
      <c r="E514" s="5"/>
      <c r="F514" s="5"/>
      <c r="G514" s="5"/>
      <c r="H514" s="5"/>
      <c r="I514" s="5"/>
      <c r="J514" s="5"/>
    </row>
    <row r="515" spans="1:10" hidden="1" x14ac:dyDescent="0.25">
      <c r="A515" s="6" t="s">
        <v>1851</v>
      </c>
      <c r="B515" s="13"/>
      <c r="C515" s="5"/>
      <c r="D515" s="5"/>
      <c r="E515" s="5"/>
      <c r="F515" s="5"/>
      <c r="G515" s="5"/>
      <c r="H515" s="5"/>
      <c r="I515" s="5"/>
      <c r="J515" s="5"/>
    </row>
    <row r="516" spans="1:10" hidden="1" x14ac:dyDescent="0.25">
      <c r="A516" s="6" t="s">
        <v>1852</v>
      </c>
      <c r="B516" s="13"/>
      <c r="C516" s="5"/>
      <c r="D516" s="5"/>
      <c r="E516" s="5"/>
      <c r="F516" s="5"/>
      <c r="G516" s="5"/>
      <c r="H516" s="5"/>
      <c r="I516" s="5"/>
      <c r="J516" s="5"/>
    </row>
    <row r="517" spans="1:10" hidden="1" x14ac:dyDescent="0.25">
      <c r="A517" s="6" t="s">
        <v>1853</v>
      </c>
      <c r="B517" s="13"/>
      <c r="C517" s="5"/>
      <c r="D517" s="5"/>
      <c r="E517" s="5"/>
      <c r="F517" s="5"/>
      <c r="G517" s="5"/>
      <c r="H517" s="5"/>
      <c r="I517" s="5"/>
      <c r="J517" s="5"/>
    </row>
    <row r="518" spans="1:10" hidden="1" x14ac:dyDescent="0.25">
      <c r="A518" s="6" t="s">
        <v>1854</v>
      </c>
      <c r="B518" s="13"/>
      <c r="C518" s="5"/>
      <c r="D518" s="5"/>
      <c r="E518" s="5"/>
      <c r="F518" s="5"/>
      <c r="G518" s="5"/>
      <c r="H518" s="5"/>
      <c r="I518" s="5"/>
      <c r="J518" s="5"/>
    </row>
    <row r="519" spans="1:10" hidden="1" x14ac:dyDescent="0.25">
      <c r="A519" s="6" t="s">
        <v>1855</v>
      </c>
      <c r="B519" s="13"/>
      <c r="C519" s="5"/>
      <c r="D519" s="5"/>
      <c r="E519" s="5"/>
      <c r="F519" s="5"/>
      <c r="G519" s="5"/>
      <c r="H519" s="5"/>
      <c r="I519" s="5"/>
      <c r="J519" s="5"/>
    </row>
    <row r="520" spans="1:10" hidden="1" x14ac:dyDescent="0.25">
      <c r="A520" s="6" t="s">
        <v>1856</v>
      </c>
      <c r="B520" s="13"/>
      <c r="C520" s="5"/>
      <c r="D520" s="5"/>
      <c r="E520" s="5"/>
      <c r="F520" s="5"/>
      <c r="G520" s="5"/>
      <c r="H520" s="5"/>
      <c r="I520" s="5"/>
      <c r="J520" s="5"/>
    </row>
    <row r="521" spans="1:10" hidden="1" x14ac:dyDescent="0.25">
      <c r="A521" s="6" t="s">
        <v>1857</v>
      </c>
      <c r="B521" s="13"/>
      <c r="C521" s="5"/>
      <c r="D521" s="5"/>
      <c r="E521" s="5"/>
      <c r="F521" s="5"/>
      <c r="G521" s="5"/>
      <c r="H521" s="5"/>
      <c r="I521" s="5"/>
      <c r="J521" s="5"/>
    </row>
    <row r="522" spans="1:10" hidden="1" x14ac:dyDescent="0.25">
      <c r="A522" s="6" t="s">
        <v>1858</v>
      </c>
      <c r="B522" s="13"/>
      <c r="C522" s="5"/>
      <c r="D522" s="5"/>
      <c r="E522" s="5"/>
      <c r="F522" s="5"/>
      <c r="G522" s="5"/>
      <c r="H522" s="5"/>
      <c r="I522" s="5"/>
      <c r="J522" s="5"/>
    </row>
    <row r="523" spans="1:10" hidden="1" x14ac:dyDescent="0.25">
      <c r="A523" s="6" t="s">
        <v>1859</v>
      </c>
      <c r="B523" s="13"/>
      <c r="C523" s="5"/>
      <c r="D523" s="5"/>
      <c r="E523" s="5"/>
      <c r="F523" s="5"/>
      <c r="G523" s="5"/>
      <c r="H523" s="5"/>
      <c r="I523" s="5"/>
      <c r="J523" s="5"/>
    </row>
    <row r="524" spans="1:10" hidden="1" x14ac:dyDescent="0.25">
      <c r="A524" s="6" t="s">
        <v>1860</v>
      </c>
      <c r="B524" s="13"/>
      <c r="C524" s="5"/>
      <c r="D524" s="5"/>
      <c r="E524" s="5"/>
      <c r="F524" s="5"/>
      <c r="G524" s="5"/>
      <c r="H524" s="5"/>
      <c r="I524" s="5"/>
      <c r="J524" s="5"/>
    </row>
    <row r="525" spans="1:10" hidden="1" x14ac:dyDescent="0.25">
      <c r="A525" s="6" t="s">
        <v>1861</v>
      </c>
      <c r="B525" s="13"/>
      <c r="C525" s="5"/>
      <c r="D525" s="5"/>
      <c r="E525" s="5"/>
      <c r="F525" s="5"/>
      <c r="G525" s="5"/>
      <c r="H525" s="5"/>
      <c r="I525" s="5"/>
      <c r="J525" s="5"/>
    </row>
    <row r="526" spans="1:10" hidden="1" x14ac:dyDescent="0.25">
      <c r="A526" s="6" t="s">
        <v>1862</v>
      </c>
      <c r="B526" s="13"/>
      <c r="C526" s="5"/>
      <c r="D526" s="5"/>
      <c r="E526" s="5"/>
      <c r="F526" s="5"/>
      <c r="G526" s="5"/>
      <c r="H526" s="5"/>
      <c r="I526" s="5"/>
      <c r="J526" s="5"/>
    </row>
    <row r="527" spans="1:10" hidden="1" x14ac:dyDescent="0.25">
      <c r="A527" s="6" t="s">
        <v>1863</v>
      </c>
      <c r="B527" s="13"/>
      <c r="C527" s="5"/>
      <c r="D527" s="5"/>
      <c r="E527" s="5"/>
      <c r="F527" s="5"/>
      <c r="G527" s="5"/>
      <c r="H527" s="5"/>
      <c r="I527" s="5"/>
      <c r="J527" s="5"/>
    </row>
    <row r="528" spans="1:10" hidden="1" x14ac:dyDescent="0.25">
      <c r="A528" s="6" t="s">
        <v>1864</v>
      </c>
      <c r="B528" s="13"/>
      <c r="C528" s="5"/>
      <c r="D528" s="5"/>
      <c r="E528" s="5"/>
      <c r="F528" s="5"/>
      <c r="G528" s="5"/>
      <c r="H528" s="5"/>
      <c r="I528" s="5"/>
      <c r="J528" s="5"/>
    </row>
    <row r="529" spans="1:11" hidden="1" x14ac:dyDescent="0.25">
      <c r="A529" s="6" t="s">
        <v>1865</v>
      </c>
      <c r="B529" s="13"/>
      <c r="C529" s="5"/>
      <c r="D529" s="5"/>
      <c r="E529" s="5"/>
      <c r="F529" s="5"/>
      <c r="G529" s="5"/>
      <c r="H529" s="5"/>
      <c r="I529" s="5"/>
      <c r="J529" s="5"/>
    </row>
    <row r="530" spans="1:11" s="19" customFormat="1" x14ac:dyDescent="0.25">
      <c r="A530" s="11" t="s">
        <v>1866</v>
      </c>
      <c r="B530" s="12"/>
      <c r="C530" s="26">
        <f t="shared" ref="C530:J530" si="21">SUM(C531:C551)</f>
        <v>0</v>
      </c>
      <c r="D530" s="26">
        <f t="shared" si="21"/>
        <v>0</v>
      </c>
      <c r="E530" s="26">
        <f t="shared" si="21"/>
        <v>0</v>
      </c>
      <c r="F530" s="26">
        <f t="shared" si="21"/>
        <v>0</v>
      </c>
      <c r="G530" s="26">
        <f t="shared" si="21"/>
        <v>0</v>
      </c>
      <c r="H530" s="26">
        <f t="shared" si="21"/>
        <v>0</v>
      </c>
      <c r="I530" s="26">
        <f t="shared" si="21"/>
        <v>0</v>
      </c>
      <c r="J530" s="26">
        <f t="shared" si="21"/>
        <v>0</v>
      </c>
      <c r="K530" s="21"/>
    </row>
    <row r="531" spans="1:11" hidden="1" x14ac:dyDescent="0.25">
      <c r="A531" s="6" t="s">
        <v>1867</v>
      </c>
      <c r="B531" s="13"/>
      <c r="C531" s="5"/>
      <c r="D531" s="5"/>
      <c r="E531" s="5"/>
      <c r="F531" s="5"/>
      <c r="G531" s="5"/>
      <c r="H531" s="5"/>
      <c r="I531" s="5"/>
      <c r="J531" s="5"/>
    </row>
    <row r="532" spans="1:11" hidden="1" x14ac:dyDescent="0.25">
      <c r="A532" s="6" t="s">
        <v>1868</v>
      </c>
      <c r="B532" s="13"/>
      <c r="C532" s="5"/>
      <c r="D532" s="5"/>
      <c r="E532" s="5"/>
      <c r="F532" s="5"/>
      <c r="G532" s="5"/>
      <c r="H532" s="5"/>
      <c r="I532" s="5"/>
      <c r="J532" s="5"/>
    </row>
    <row r="533" spans="1:11" hidden="1" x14ac:dyDescent="0.25">
      <c r="A533" s="6" t="s">
        <v>1869</v>
      </c>
      <c r="B533" s="13"/>
      <c r="C533" s="5"/>
      <c r="D533" s="5"/>
      <c r="E533" s="5"/>
      <c r="F533" s="5"/>
      <c r="G533" s="5"/>
      <c r="H533" s="5"/>
      <c r="I533" s="5"/>
      <c r="J533" s="5"/>
    </row>
    <row r="534" spans="1:11" hidden="1" x14ac:dyDescent="0.25">
      <c r="A534" s="6" t="s">
        <v>1870</v>
      </c>
      <c r="B534" s="13"/>
      <c r="C534" s="5"/>
      <c r="D534" s="5"/>
      <c r="E534" s="5"/>
      <c r="F534" s="5"/>
      <c r="G534" s="5"/>
      <c r="H534" s="5"/>
      <c r="I534" s="5"/>
      <c r="J534" s="5"/>
    </row>
    <row r="535" spans="1:11" hidden="1" x14ac:dyDescent="0.25">
      <c r="A535" s="6" t="s">
        <v>1871</v>
      </c>
      <c r="B535" s="13"/>
      <c r="C535" s="5"/>
      <c r="D535" s="5"/>
      <c r="E535" s="5"/>
      <c r="F535" s="5"/>
      <c r="G535" s="5"/>
      <c r="H535" s="5"/>
      <c r="I535" s="5"/>
      <c r="J535" s="5"/>
    </row>
    <row r="536" spans="1:11" hidden="1" x14ac:dyDescent="0.25">
      <c r="A536" s="6" t="s">
        <v>1872</v>
      </c>
      <c r="B536" s="13"/>
      <c r="C536" s="5"/>
      <c r="D536" s="5"/>
      <c r="E536" s="5"/>
      <c r="F536" s="5"/>
      <c r="G536" s="5"/>
      <c r="H536" s="5"/>
      <c r="I536" s="5"/>
      <c r="J536" s="5"/>
    </row>
    <row r="537" spans="1:11" hidden="1" x14ac:dyDescent="0.25">
      <c r="A537" s="6" t="s">
        <v>1873</v>
      </c>
      <c r="B537" s="13"/>
      <c r="C537" s="5"/>
      <c r="D537" s="5"/>
      <c r="E537" s="5"/>
      <c r="F537" s="5"/>
      <c r="G537" s="5"/>
      <c r="H537" s="5"/>
      <c r="I537" s="5"/>
      <c r="J537" s="5"/>
    </row>
    <row r="538" spans="1:11" hidden="1" x14ac:dyDescent="0.25">
      <c r="A538" s="6" t="s">
        <v>1874</v>
      </c>
      <c r="B538" s="13"/>
      <c r="C538" s="5"/>
      <c r="D538" s="5"/>
      <c r="E538" s="5"/>
      <c r="F538" s="5"/>
      <c r="G538" s="5"/>
      <c r="H538" s="5"/>
      <c r="I538" s="5"/>
      <c r="J538" s="5"/>
    </row>
    <row r="539" spans="1:11" hidden="1" x14ac:dyDescent="0.25">
      <c r="A539" s="6" t="s">
        <v>1875</v>
      </c>
      <c r="B539" s="13"/>
      <c r="C539" s="5"/>
      <c r="D539" s="5"/>
      <c r="E539" s="5"/>
      <c r="F539" s="5"/>
      <c r="G539" s="5"/>
      <c r="H539" s="5"/>
      <c r="I539" s="5"/>
      <c r="J539" s="5"/>
    </row>
    <row r="540" spans="1:11" hidden="1" x14ac:dyDescent="0.25">
      <c r="A540" s="6" t="s">
        <v>1876</v>
      </c>
      <c r="B540" s="13"/>
      <c r="C540" s="5"/>
      <c r="D540" s="5"/>
      <c r="E540" s="5"/>
      <c r="F540" s="5"/>
      <c r="G540" s="5"/>
      <c r="H540" s="5"/>
      <c r="I540" s="5"/>
      <c r="J540" s="5"/>
    </row>
    <row r="541" spans="1:11" hidden="1" x14ac:dyDescent="0.25">
      <c r="A541" s="6" t="s">
        <v>1877</v>
      </c>
      <c r="B541" s="13"/>
      <c r="C541" s="5"/>
      <c r="D541" s="5"/>
      <c r="E541" s="5"/>
      <c r="F541" s="5"/>
      <c r="G541" s="5"/>
      <c r="H541" s="5"/>
      <c r="I541" s="5"/>
      <c r="J541" s="5"/>
    </row>
    <row r="542" spans="1:11" hidden="1" x14ac:dyDescent="0.25">
      <c r="A542" s="6" t="s">
        <v>1878</v>
      </c>
      <c r="B542" s="13"/>
      <c r="C542" s="5"/>
      <c r="D542" s="5"/>
      <c r="E542" s="5"/>
      <c r="F542" s="5"/>
      <c r="G542" s="5"/>
      <c r="H542" s="5"/>
      <c r="I542" s="5"/>
      <c r="J542" s="5"/>
    </row>
    <row r="543" spans="1:11" hidden="1" x14ac:dyDescent="0.25">
      <c r="A543" s="6" t="s">
        <v>1879</v>
      </c>
      <c r="B543" s="13"/>
      <c r="C543" s="5"/>
      <c r="D543" s="5"/>
      <c r="E543" s="5"/>
      <c r="F543" s="5"/>
      <c r="G543" s="5"/>
      <c r="H543" s="5"/>
      <c r="I543" s="5"/>
      <c r="J543" s="5"/>
    </row>
    <row r="544" spans="1:11" hidden="1" x14ac:dyDescent="0.25">
      <c r="A544" s="6" t="s">
        <v>1880</v>
      </c>
      <c r="B544" s="13"/>
      <c r="C544" s="5"/>
      <c r="D544" s="5"/>
      <c r="E544" s="5"/>
      <c r="F544" s="5"/>
      <c r="G544" s="5"/>
      <c r="H544" s="5"/>
      <c r="I544" s="5"/>
      <c r="J544" s="5"/>
    </row>
    <row r="545" spans="1:11" hidden="1" x14ac:dyDescent="0.25">
      <c r="A545" s="6" t="s">
        <v>1881</v>
      </c>
      <c r="B545" s="13"/>
      <c r="C545" s="5"/>
      <c r="D545" s="5"/>
      <c r="E545" s="5"/>
      <c r="F545" s="5"/>
      <c r="G545" s="5"/>
      <c r="H545" s="5"/>
      <c r="I545" s="5"/>
      <c r="J545" s="5"/>
    </row>
    <row r="546" spans="1:11" hidden="1" x14ac:dyDescent="0.25">
      <c r="A546" s="6" t="s">
        <v>1882</v>
      </c>
      <c r="B546" s="13"/>
      <c r="C546" s="5"/>
      <c r="D546" s="5"/>
      <c r="E546" s="5"/>
      <c r="F546" s="5"/>
      <c r="G546" s="5"/>
      <c r="H546" s="5"/>
      <c r="I546" s="5"/>
      <c r="J546" s="5"/>
    </row>
    <row r="547" spans="1:11" hidden="1" x14ac:dyDescent="0.25">
      <c r="A547" s="6" t="s">
        <v>1883</v>
      </c>
      <c r="B547" s="13"/>
      <c r="C547" s="5"/>
      <c r="D547" s="5"/>
      <c r="E547" s="5"/>
      <c r="F547" s="5"/>
      <c r="G547" s="5"/>
      <c r="H547" s="5"/>
      <c r="I547" s="5"/>
      <c r="J547" s="5"/>
    </row>
    <row r="548" spans="1:11" hidden="1" x14ac:dyDescent="0.25">
      <c r="A548" s="6" t="s">
        <v>1884</v>
      </c>
      <c r="B548" s="13"/>
      <c r="C548" s="5"/>
      <c r="D548" s="5"/>
      <c r="E548" s="5"/>
      <c r="F548" s="5"/>
      <c r="G548" s="5"/>
      <c r="H548" s="5"/>
      <c r="I548" s="5"/>
      <c r="J548" s="5"/>
    </row>
    <row r="549" spans="1:11" hidden="1" x14ac:dyDescent="0.25">
      <c r="A549" s="6" t="s">
        <v>1885</v>
      </c>
      <c r="B549" s="13"/>
      <c r="C549" s="5"/>
      <c r="D549" s="5"/>
      <c r="E549" s="5"/>
      <c r="F549" s="5"/>
      <c r="G549" s="5"/>
      <c r="H549" s="5"/>
      <c r="I549" s="5"/>
      <c r="J549" s="5"/>
    </row>
    <row r="550" spans="1:11" hidden="1" x14ac:dyDescent="0.25">
      <c r="A550" s="6" t="s">
        <v>1886</v>
      </c>
      <c r="B550" s="13"/>
      <c r="C550" s="5"/>
      <c r="D550" s="5"/>
      <c r="E550" s="5"/>
      <c r="F550" s="5"/>
      <c r="G550" s="5"/>
      <c r="H550" s="5"/>
      <c r="I550" s="5"/>
      <c r="J550" s="5"/>
    </row>
    <row r="551" spans="1:11" hidden="1" x14ac:dyDescent="0.25">
      <c r="A551" s="6" t="s">
        <v>1887</v>
      </c>
      <c r="B551" s="13"/>
      <c r="C551" s="5"/>
      <c r="D551" s="5"/>
      <c r="E551" s="5"/>
      <c r="F551" s="5"/>
      <c r="G551" s="5"/>
      <c r="H551" s="5"/>
      <c r="I551" s="5"/>
      <c r="J551" s="5"/>
    </row>
    <row r="552" spans="1:11" s="19" customFormat="1" x14ac:dyDescent="0.25">
      <c r="A552" s="11" t="s">
        <v>1888</v>
      </c>
      <c r="B552" s="12"/>
      <c r="C552" s="26">
        <f t="shared" ref="C552:J552" si="22">SUM(C553:C575)</f>
        <v>0</v>
      </c>
      <c r="D552" s="26">
        <f t="shared" si="22"/>
        <v>0</v>
      </c>
      <c r="E552" s="26">
        <f t="shared" si="22"/>
        <v>0</v>
      </c>
      <c r="F552" s="26">
        <f t="shared" si="22"/>
        <v>0</v>
      </c>
      <c r="G552" s="26">
        <f t="shared" si="22"/>
        <v>0</v>
      </c>
      <c r="H552" s="26">
        <f t="shared" si="22"/>
        <v>0</v>
      </c>
      <c r="I552" s="26">
        <f t="shared" si="22"/>
        <v>0</v>
      </c>
      <c r="J552" s="26">
        <f t="shared" si="22"/>
        <v>0</v>
      </c>
      <c r="K552" s="21"/>
    </row>
    <row r="553" spans="1:11" hidden="1" x14ac:dyDescent="0.25">
      <c r="A553" s="6" t="s">
        <v>1889</v>
      </c>
      <c r="B553" s="13"/>
      <c r="C553" s="5"/>
      <c r="D553" s="5"/>
      <c r="E553" s="5"/>
      <c r="F553" s="5"/>
      <c r="G553" s="5"/>
      <c r="H553" s="5"/>
      <c r="I553" s="5"/>
      <c r="J553" s="5"/>
    </row>
    <row r="554" spans="1:11" hidden="1" x14ac:dyDescent="0.25">
      <c r="A554" s="6" t="s">
        <v>1890</v>
      </c>
      <c r="B554" s="13"/>
      <c r="C554" s="5"/>
      <c r="D554" s="5"/>
      <c r="E554" s="5"/>
      <c r="F554" s="5"/>
      <c r="G554" s="5"/>
      <c r="H554" s="5"/>
      <c r="I554" s="5"/>
      <c r="J554" s="5"/>
    </row>
    <row r="555" spans="1:11" hidden="1" x14ac:dyDescent="0.25">
      <c r="A555" s="6" t="s">
        <v>1891</v>
      </c>
      <c r="B555" s="13"/>
      <c r="C555" s="5"/>
      <c r="D555" s="5"/>
      <c r="E555" s="5"/>
      <c r="F555" s="5"/>
      <c r="G555" s="5"/>
      <c r="H555" s="5"/>
      <c r="I555" s="5"/>
      <c r="J555" s="5"/>
    </row>
    <row r="556" spans="1:11" hidden="1" x14ac:dyDescent="0.25">
      <c r="A556" s="6" t="s">
        <v>1892</v>
      </c>
      <c r="B556" s="13"/>
      <c r="C556" s="5"/>
      <c r="D556" s="5"/>
      <c r="E556" s="5"/>
      <c r="F556" s="5"/>
      <c r="G556" s="5"/>
      <c r="H556" s="5"/>
      <c r="I556" s="5"/>
      <c r="J556" s="5"/>
    </row>
    <row r="557" spans="1:11" hidden="1" x14ac:dyDescent="0.25">
      <c r="A557" s="6" t="s">
        <v>1893</v>
      </c>
      <c r="B557" s="13"/>
      <c r="C557" s="5"/>
      <c r="D557" s="5"/>
      <c r="E557" s="5"/>
      <c r="F557" s="5"/>
      <c r="G557" s="5"/>
      <c r="H557" s="5"/>
      <c r="I557" s="5"/>
      <c r="J557" s="5"/>
    </row>
    <row r="558" spans="1:11" hidden="1" x14ac:dyDescent="0.25">
      <c r="A558" s="6" t="s">
        <v>1894</v>
      </c>
      <c r="B558" s="13"/>
      <c r="C558" s="5"/>
      <c r="D558" s="5"/>
      <c r="E558" s="5"/>
      <c r="F558" s="5"/>
      <c r="G558" s="5"/>
      <c r="H558" s="5"/>
      <c r="I558" s="5"/>
      <c r="J558" s="5"/>
    </row>
    <row r="559" spans="1:11" hidden="1" x14ac:dyDescent="0.25">
      <c r="A559" s="6" t="s">
        <v>1895</v>
      </c>
      <c r="B559" s="13"/>
      <c r="C559" s="5"/>
      <c r="D559" s="5"/>
      <c r="E559" s="5"/>
      <c r="F559" s="5"/>
      <c r="G559" s="5"/>
      <c r="H559" s="5"/>
      <c r="I559" s="5"/>
      <c r="J559" s="5"/>
    </row>
    <row r="560" spans="1:11" hidden="1" x14ac:dyDescent="0.25">
      <c r="A560" s="6" t="s">
        <v>1896</v>
      </c>
      <c r="B560" s="13"/>
      <c r="C560" s="5"/>
      <c r="D560" s="5"/>
      <c r="E560" s="5"/>
      <c r="F560" s="5"/>
      <c r="G560" s="5"/>
      <c r="H560" s="5"/>
      <c r="I560" s="5"/>
      <c r="J560" s="5"/>
    </row>
    <row r="561" spans="1:11" hidden="1" x14ac:dyDescent="0.25">
      <c r="A561" s="6" t="s">
        <v>1897</v>
      </c>
      <c r="B561" s="13"/>
      <c r="C561" s="5"/>
      <c r="D561" s="5"/>
      <c r="E561" s="5"/>
      <c r="F561" s="5"/>
      <c r="G561" s="5"/>
      <c r="H561" s="5"/>
      <c r="I561" s="5"/>
      <c r="J561" s="5"/>
    </row>
    <row r="562" spans="1:11" hidden="1" x14ac:dyDescent="0.25">
      <c r="A562" s="6" t="s">
        <v>1898</v>
      </c>
      <c r="B562" s="13"/>
      <c r="C562" s="5"/>
      <c r="D562" s="5"/>
      <c r="E562" s="5"/>
      <c r="F562" s="5"/>
      <c r="G562" s="5"/>
      <c r="H562" s="5"/>
      <c r="I562" s="5"/>
      <c r="J562" s="5"/>
    </row>
    <row r="563" spans="1:11" hidden="1" x14ac:dyDescent="0.25">
      <c r="A563" s="6" t="s">
        <v>1899</v>
      </c>
      <c r="B563" s="13"/>
      <c r="C563" s="5"/>
      <c r="D563" s="5"/>
      <c r="E563" s="5"/>
      <c r="F563" s="5"/>
      <c r="G563" s="5"/>
      <c r="H563" s="5"/>
      <c r="I563" s="5"/>
      <c r="J563" s="5"/>
    </row>
    <row r="564" spans="1:11" hidden="1" x14ac:dyDescent="0.25">
      <c r="A564" s="6" t="s">
        <v>1900</v>
      </c>
      <c r="B564" s="13"/>
      <c r="C564" s="5"/>
      <c r="D564" s="5"/>
      <c r="E564" s="5"/>
      <c r="F564" s="5"/>
      <c r="G564" s="5"/>
      <c r="H564" s="5"/>
      <c r="I564" s="5"/>
      <c r="J564" s="5"/>
    </row>
    <row r="565" spans="1:11" hidden="1" x14ac:dyDescent="0.25">
      <c r="A565" s="6" t="s">
        <v>1901</v>
      </c>
      <c r="B565" s="13"/>
      <c r="C565" s="5"/>
      <c r="D565" s="5"/>
      <c r="E565" s="5"/>
      <c r="F565" s="5"/>
      <c r="G565" s="5"/>
      <c r="H565" s="5"/>
      <c r="I565" s="5"/>
      <c r="J565" s="5"/>
    </row>
    <row r="566" spans="1:11" hidden="1" x14ac:dyDescent="0.25">
      <c r="A566" s="6" t="s">
        <v>1902</v>
      </c>
      <c r="B566" s="13"/>
      <c r="C566" s="5"/>
      <c r="D566" s="5"/>
      <c r="E566" s="5"/>
      <c r="F566" s="5"/>
      <c r="G566" s="5"/>
      <c r="H566" s="5"/>
      <c r="I566" s="5"/>
      <c r="J566" s="5"/>
    </row>
    <row r="567" spans="1:11" hidden="1" x14ac:dyDescent="0.25">
      <c r="A567" s="6" t="s">
        <v>1903</v>
      </c>
      <c r="B567" s="13"/>
      <c r="C567" s="5"/>
      <c r="D567" s="5"/>
      <c r="E567" s="5"/>
      <c r="F567" s="5"/>
      <c r="G567" s="5"/>
      <c r="H567" s="5"/>
      <c r="I567" s="5"/>
      <c r="J567" s="5"/>
    </row>
    <row r="568" spans="1:11" hidden="1" x14ac:dyDescent="0.25">
      <c r="A568" s="6" t="s">
        <v>1904</v>
      </c>
      <c r="B568" s="13"/>
      <c r="C568" s="5"/>
      <c r="D568" s="5"/>
      <c r="E568" s="5"/>
      <c r="F568" s="5"/>
      <c r="G568" s="5"/>
      <c r="H568" s="5"/>
      <c r="I568" s="5"/>
      <c r="J568" s="5"/>
    </row>
    <row r="569" spans="1:11" hidden="1" x14ac:dyDescent="0.25">
      <c r="A569" s="6" t="s">
        <v>1905</v>
      </c>
      <c r="B569" s="13"/>
      <c r="C569" s="5"/>
      <c r="D569" s="5"/>
      <c r="E569" s="5"/>
      <c r="F569" s="5"/>
      <c r="G569" s="5"/>
      <c r="H569" s="5"/>
      <c r="I569" s="5"/>
      <c r="J569" s="5"/>
    </row>
    <row r="570" spans="1:11" hidden="1" x14ac:dyDescent="0.25">
      <c r="A570" s="6" t="s">
        <v>1906</v>
      </c>
      <c r="B570" s="13"/>
      <c r="C570" s="5"/>
      <c r="D570" s="5"/>
      <c r="E570" s="5"/>
      <c r="F570" s="5"/>
      <c r="G570" s="5"/>
      <c r="H570" s="5"/>
      <c r="I570" s="5"/>
      <c r="J570" s="5"/>
    </row>
    <row r="571" spans="1:11" hidden="1" x14ac:dyDescent="0.25">
      <c r="A571" s="6" t="s">
        <v>1907</v>
      </c>
      <c r="B571" s="13"/>
      <c r="C571" s="5"/>
      <c r="D571" s="5"/>
      <c r="E571" s="5"/>
      <c r="F571" s="5"/>
      <c r="G571" s="5"/>
      <c r="H571" s="5"/>
      <c r="I571" s="5"/>
      <c r="J571" s="5"/>
    </row>
    <row r="572" spans="1:11" hidden="1" x14ac:dyDescent="0.25">
      <c r="A572" s="6" t="s">
        <v>1908</v>
      </c>
      <c r="B572" s="13"/>
      <c r="C572" s="5"/>
      <c r="D572" s="5"/>
      <c r="E572" s="5"/>
      <c r="F572" s="5"/>
      <c r="G572" s="5"/>
      <c r="H572" s="5"/>
      <c r="I572" s="5"/>
      <c r="J572" s="5"/>
    </row>
    <row r="573" spans="1:11" hidden="1" x14ac:dyDescent="0.25">
      <c r="A573" s="6" t="s">
        <v>1909</v>
      </c>
      <c r="B573" s="13"/>
      <c r="C573" s="5"/>
      <c r="D573" s="5"/>
      <c r="E573" s="5"/>
      <c r="F573" s="5"/>
      <c r="G573" s="5"/>
      <c r="H573" s="5"/>
      <c r="I573" s="5"/>
      <c r="J573" s="5"/>
    </row>
    <row r="574" spans="1:11" hidden="1" x14ac:dyDescent="0.25">
      <c r="A574" s="6" t="s">
        <v>1910</v>
      </c>
      <c r="B574" s="13"/>
      <c r="C574" s="5"/>
      <c r="D574" s="5"/>
      <c r="E574" s="5"/>
      <c r="F574" s="5"/>
      <c r="G574" s="5"/>
      <c r="H574" s="5"/>
      <c r="I574" s="5"/>
      <c r="J574" s="5"/>
    </row>
    <row r="575" spans="1:11" hidden="1" x14ac:dyDescent="0.25">
      <c r="A575" s="6" t="s">
        <v>1911</v>
      </c>
      <c r="B575" s="13"/>
      <c r="C575" s="5"/>
      <c r="D575" s="5"/>
      <c r="E575" s="5"/>
      <c r="F575" s="5"/>
      <c r="G575" s="5"/>
      <c r="H575" s="5"/>
      <c r="I575" s="5"/>
      <c r="J575" s="5"/>
    </row>
    <row r="576" spans="1:11" s="19" customFormat="1" x14ac:dyDescent="0.25">
      <c r="A576" s="11" t="s">
        <v>1912</v>
      </c>
      <c r="B576" s="12"/>
      <c r="C576" s="26">
        <f t="shared" ref="C576:J576" si="23">SUM(C577:C591)</f>
        <v>0</v>
      </c>
      <c r="D576" s="26">
        <f t="shared" si="23"/>
        <v>0</v>
      </c>
      <c r="E576" s="26">
        <f t="shared" si="23"/>
        <v>0</v>
      </c>
      <c r="F576" s="26">
        <f t="shared" si="23"/>
        <v>0</v>
      </c>
      <c r="G576" s="26">
        <f t="shared" si="23"/>
        <v>0</v>
      </c>
      <c r="H576" s="26">
        <f t="shared" si="23"/>
        <v>0</v>
      </c>
      <c r="I576" s="26">
        <f t="shared" si="23"/>
        <v>0</v>
      </c>
      <c r="J576" s="26">
        <f t="shared" si="23"/>
        <v>0</v>
      </c>
      <c r="K576" s="21"/>
    </row>
    <row r="577" spans="1:11" hidden="1" x14ac:dyDescent="0.25">
      <c r="A577" s="6" t="s">
        <v>1913</v>
      </c>
      <c r="B577" s="13"/>
      <c r="C577" s="5"/>
      <c r="D577" s="5"/>
      <c r="E577" s="5"/>
      <c r="F577" s="5"/>
      <c r="G577" s="5"/>
      <c r="H577" s="5"/>
      <c r="I577" s="5"/>
      <c r="J577" s="5"/>
    </row>
    <row r="578" spans="1:11" hidden="1" x14ac:dyDescent="0.25">
      <c r="A578" s="6" t="s">
        <v>1914</v>
      </c>
      <c r="B578" s="13"/>
      <c r="C578" s="5"/>
      <c r="D578" s="5"/>
      <c r="E578" s="5"/>
      <c r="F578" s="5"/>
      <c r="G578" s="5"/>
      <c r="H578" s="5"/>
      <c r="I578" s="5"/>
      <c r="J578" s="5"/>
    </row>
    <row r="579" spans="1:11" hidden="1" x14ac:dyDescent="0.25">
      <c r="A579" s="6" t="s">
        <v>1915</v>
      </c>
      <c r="B579" s="13"/>
      <c r="C579" s="5"/>
      <c r="D579" s="5"/>
      <c r="E579" s="5"/>
      <c r="F579" s="5"/>
      <c r="G579" s="5"/>
      <c r="H579" s="5"/>
      <c r="I579" s="5"/>
      <c r="J579" s="5"/>
    </row>
    <row r="580" spans="1:11" hidden="1" x14ac:dyDescent="0.25">
      <c r="A580" s="6" t="s">
        <v>1916</v>
      </c>
      <c r="B580" s="13"/>
      <c r="C580" s="5"/>
      <c r="D580" s="5"/>
      <c r="E580" s="5"/>
      <c r="F580" s="5"/>
      <c r="G580" s="5"/>
      <c r="H580" s="5"/>
      <c r="I580" s="5"/>
      <c r="J580" s="5"/>
    </row>
    <row r="581" spans="1:11" hidden="1" x14ac:dyDescent="0.25">
      <c r="A581" s="6" t="s">
        <v>1917</v>
      </c>
      <c r="B581" s="13"/>
      <c r="C581" s="5"/>
      <c r="D581" s="5"/>
      <c r="E581" s="5"/>
      <c r="F581" s="5"/>
      <c r="G581" s="5"/>
      <c r="H581" s="5"/>
      <c r="I581" s="5"/>
      <c r="J581" s="5"/>
    </row>
    <row r="582" spans="1:11" hidden="1" x14ac:dyDescent="0.25">
      <c r="A582" s="6" t="s">
        <v>1918</v>
      </c>
      <c r="B582" s="13"/>
      <c r="C582" s="5"/>
      <c r="D582" s="5"/>
      <c r="E582" s="5"/>
      <c r="F582" s="5"/>
      <c r="G582" s="5"/>
      <c r="H582" s="5"/>
      <c r="I582" s="5"/>
      <c r="J582" s="5"/>
    </row>
    <row r="583" spans="1:11" hidden="1" x14ac:dyDescent="0.25">
      <c r="A583" s="6" t="s">
        <v>1919</v>
      </c>
      <c r="B583" s="13"/>
      <c r="C583" s="5"/>
      <c r="D583" s="5"/>
      <c r="E583" s="5"/>
      <c r="F583" s="5"/>
      <c r="G583" s="5"/>
      <c r="H583" s="5"/>
      <c r="I583" s="5"/>
      <c r="J583" s="5"/>
    </row>
    <row r="584" spans="1:11" hidden="1" x14ac:dyDescent="0.25">
      <c r="A584" s="6" t="s">
        <v>1920</v>
      </c>
      <c r="B584" s="13"/>
      <c r="C584" s="5"/>
      <c r="D584" s="5"/>
      <c r="E584" s="5"/>
      <c r="F584" s="5"/>
      <c r="G584" s="5"/>
      <c r="H584" s="5"/>
      <c r="I584" s="5"/>
      <c r="J584" s="5"/>
    </row>
    <row r="585" spans="1:11" hidden="1" x14ac:dyDescent="0.25">
      <c r="A585" s="6" t="s">
        <v>1921</v>
      </c>
      <c r="B585" s="13"/>
      <c r="C585" s="5"/>
      <c r="D585" s="5"/>
      <c r="E585" s="5"/>
      <c r="F585" s="5"/>
      <c r="G585" s="5"/>
      <c r="H585" s="5"/>
      <c r="I585" s="5"/>
      <c r="J585" s="5"/>
    </row>
    <row r="586" spans="1:11" hidden="1" x14ac:dyDescent="0.25">
      <c r="A586" s="6" t="s">
        <v>1922</v>
      </c>
      <c r="B586" s="13"/>
      <c r="C586" s="5"/>
      <c r="D586" s="5"/>
      <c r="E586" s="5"/>
      <c r="F586" s="5"/>
      <c r="G586" s="5"/>
      <c r="H586" s="5"/>
      <c r="I586" s="5"/>
      <c r="J586" s="5"/>
    </row>
    <row r="587" spans="1:11" hidden="1" x14ac:dyDescent="0.25">
      <c r="A587" s="6" t="s">
        <v>1923</v>
      </c>
      <c r="B587" s="13"/>
      <c r="C587" s="5"/>
      <c r="D587" s="5"/>
      <c r="E587" s="5"/>
      <c r="F587" s="5"/>
      <c r="G587" s="5"/>
      <c r="H587" s="5"/>
      <c r="I587" s="5"/>
      <c r="J587" s="5"/>
    </row>
    <row r="588" spans="1:11" hidden="1" x14ac:dyDescent="0.25">
      <c r="A588" s="6" t="s">
        <v>1924</v>
      </c>
      <c r="B588" s="13"/>
      <c r="C588" s="5"/>
      <c r="D588" s="5"/>
      <c r="E588" s="5"/>
      <c r="F588" s="5"/>
      <c r="G588" s="5"/>
      <c r="H588" s="5"/>
      <c r="I588" s="5"/>
      <c r="J588" s="5"/>
    </row>
    <row r="589" spans="1:11" hidden="1" x14ac:dyDescent="0.25">
      <c r="A589" s="6" t="s">
        <v>1925</v>
      </c>
      <c r="B589" s="13"/>
      <c r="C589" s="5"/>
      <c r="D589" s="5"/>
      <c r="E589" s="5"/>
      <c r="F589" s="5"/>
      <c r="G589" s="5"/>
      <c r="H589" s="5"/>
      <c r="I589" s="5"/>
      <c r="J589" s="5"/>
    </row>
    <row r="590" spans="1:11" hidden="1" x14ac:dyDescent="0.25">
      <c r="A590" s="6" t="s">
        <v>1926</v>
      </c>
      <c r="B590" s="13"/>
      <c r="C590" s="5"/>
      <c r="D590" s="5"/>
      <c r="E590" s="5"/>
      <c r="F590" s="5"/>
      <c r="G590" s="5"/>
      <c r="H590" s="5"/>
      <c r="I590" s="5"/>
      <c r="J590" s="5"/>
    </row>
    <row r="591" spans="1:11" hidden="1" x14ac:dyDescent="0.25">
      <c r="A591" s="6" t="s">
        <v>1927</v>
      </c>
      <c r="B591" s="13"/>
      <c r="C591" s="5"/>
      <c r="D591" s="5"/>
      <c r="E591" s="5"/>
      <c r="F591" s="5"/>
      <c r="G591" s="5"/>
      <c r="H591" s="5"/>
      <c r="I591" s="5"/>
      <c r="J591" s="5"/>
    </row>
    <row r="592" spans="1:11" s="19" customFormat="1" x14ac:dyDescent="0.25">
      <c r="A592" s="11" t="s">
        <v>1928</v>
      </c>
      <c r="B592" s="12"/>
      <c r="C592" s="26">
        <f t="shared" ref="C592:J592" si="24">SUM(C593:C616)</f>
        <v>0</v>
      </c>
      <c r="D592" s="26">
        <f t="shared" si="24"/>
        <v>0</v>
      </c>
      <c r="E592" s="26">
        <f t="shared" si="24"/>
        <v>0</v>
      </c>
      <c r="F592" s="26">
        <f t="shared" si="24"/>
        <v>0</v>
      </c>
      <c r="G592" s="26">
        <f t="shared" si="24"/>
        <v>0</v>
      </c>
      <c r="H592" s="26">
        <f t="shared" si="24"/>
        <v>0</v>
      </c>
      <c r="I592" s="26">
        <f t="shared" si="24"/>
        <v>0</v>
      </c>
      <c r="J592" s="26">
        <f t="shared" si="24"/>
        <v>0</v>
      </c>
      <c r="K592" s="21"/>
    </row>
    <row r="593" spans="1:10" hidden="1" x14ac:dyDescent="0.25">
      <c r="A593" s="6" t="s">
        <v>1929</v>
      </c>
      <c r="B593" s="13"/>
      <c r="C593" s="5"/>
      <c r="D593" s="5"/>
      <c r="E593" s="5"/>
      <c r="F593" s="5"/>
      <c r="G593" s="5"/>
      <c r="H593" s="5"/>
      <c r="I593" s="5"/>
      <c r="J593" s="5"/>
    </row>
    <row r="594" spans="1:10" hidden="1" x14ac:dyDescent="0.25">
      <c r="A594" s="6" t="s">
        <v>1930</v>
      </c>
      <c r="B594" s="13"/>
      <c r="C594" s="5"/>
      <c r="D594" s="5"/>
      <c r="E594" s="5"/>
      <c r="F594" s="5"/>
      <c r="G594" s="5"/>
      <c r="H594" s="5"/>
      <c r="I594" s="5"/>
      <c r="J594" s="5"/>
    </row>
    <row r="595" spans="1:10" hidden="1" x14ac:dyDescent="0.25">
      <c r="A595" s="6" t="s">
        <v>1931</v>
      </c>
      <c r="B595" s="13"/>
      <c r="C595" s="5"/>
      <c r="D595" s="5"/>
      <c r="E595" s="5"/>
      <c r="F595" s="5"/>
      <c r="G595" s="5"/>
      <c r="H595" s="5"/>
      <c r="I595" s="5"/>
      <c r="J595" s="5"/>
    </row>
    <row r="596" spans="1:10" hidden="1" x14ac:dyDescent="0.25">
      <c r="A596" s="6" t="s">
        <v>1932</v>
      </c>
      <c r="B596" s="13"/>
      <c r="C596" s="5"/>
      <c r="D596" s="5"/>
      <c r="E596" s="5"/>
      <c r="F596" s="5"/>
      <c r="G596" s="5"/>
      <c r="H596" s="5"/>
      <c r="I596" s="5"/>
      <c r="J596" s="5"/>
    </row>
    <row r="597" spans="1:10" hidden="1" x14ac:dyDescent="0.25">
      <c r="A597" s="6" t="s">
        <v>1933</v>
      </c>
      <c r="B597" s="13"/>
      <c r="C597" s="5"/>
      <c r="D597" s="5"/>
      <c r="E597" s="5"/>
      <c r="F597" s="5"/>
      <c r="G597" s="5"/>
      <c r="H597" s="5"/>
      <c r="I597" s="5"/>
      <c r="J597" s="5"/>
    </row>
    <row r="598" spans="1:10" hidden="1" x14ac:dyDescent="0.25">
      <c r="A598" s="6" t="s">
        <v>1934</v>
      </c>
      <c r="B598" s="13"/>
      <c r="C598" s="5"/>
      <c r="D598" s="5"/>
      <c r="E598" s="5"/>
      <c r="F598" s="5"/>
      <c r="G598" s="5"/>
      <c r="H598" s="5"/>
      <c r="I598" s="5"/>
      <c r="J598" s="5"/>
    </row>
    <row r="599" spans="1:10" hidden="1" x14ac:dyDescent="0.25">
      <c r="A599" s="6" t="s">
        <v>1935</v>
      </c>
      <c r="B599" s="13"/>
      <c r="C599" s="5"/>
      <c r="D599" s="5"/>
      <c r="E599" s="5"/>
      <c r="F599" s="5"/>
      <c r="G599" s="5"/>
      <c r="H599" s="5"/>
      <c r="I599" s="5"/>
      <c r="J599" s="5"/>
    </row>
    <row r="600" spans="1:10" hidden="1" x14ac:dyDescent="0.25">
      <c r="A600" s="6" t="s">
        <v>1936</v>
      </c>
      <c r="B600" s="13"/>
      <c r="C600" s="5"/>
      <c r="D600" s="5"/>
      <c r="E600" s="5"/>
      <c r="F600" s="5"/>
      <c r="G600" s="5"/>
      <c r="H600" s="5"/>
      <c r="I600" s="5"/>
      <c r="J600" s="5"/>
    </row>
    <row r="601" spans="1:10" hidden="1" x14ac:dyDescent="0.25">
      <c r="A601" s="6" t="s">
        <v>1937</v>
      </c>
      <c r="B601" s="13"/>
      <c r="C601" s="5"/>
      <c r="D601" s="5"/>
      <c r="E601" s="5"/>
      <c r="F601" s="5"/>
      <c r="G601" s="5"/>
      <c r="H601" s="5"/>
      <c r="I601" s="5"/>
      <c r="J601" s="5"/>
    </row>
    <row r="602" spans="1:10" hidden="1" x14ac:dyDescent="0.25">
      <c r="A602" s="6" t="s">
        <v>1938</v>
      </c>
      <c r="B602" s="13"/>
      <c r="C602" s="5"/>
      <c r="D602" s="5"/>
      <c r="E602" s="5"/>
      <c r="F602" s="5"/>
      <c r="G602" s="5"/>
      <c r="H602" s="5"/>
      <c r="I602" s="5"/>
      <c r="J602" s="5"/>
    </row>
    <row r="603" spans="1:10" hidden="1" x14ac:dyDescent="0.25">
      <c r="A603" s="6" t="s">
        <v>1939</v>
      </c>
      <c r="B603" s="13"/>
      <c r="C603" s="5"/>
      <c r="D603" s="5"/>
      <c r="E603" s="5"/>
      <c r="F603" s="5"/>
      <c r="G603" s="5"/>
      <c r="H603" s="5"/>
      <c r="I603" s="5"/>
      <c r="J603" s="5"/>
    </row>
    <row r="604" spans="1:10" hidden="1" x14ac:dyDescent="0.25">
      <c r="A604" s="6" t="s">
        <v>1940</v>
      </c>
      <c r="B604" s="13"/>
      <c r="C604" s="5"/>
      <c r="D604" s="5"/>
      <c r="E604" s="5"/>
      <c r="F604" s="5"/>
      <c r="G604" s="5"/>
      <c r="H604" s="5"/>
      <c r="I604" s="5"/>
      <c r="J604" s="5"/>
    </row>
    <row r="605" spans="1:10" hidden="1" x14ac:dyDescent="0.25">
      <c r="A605" s="6" t="s">
        <v>1941</v>
      </c>
      <c r="B605" s="13"/>
      <c r="C605" s="5"/>
      <c r="D605" s="5"/>
      <c r="E605" s="5"/>
      <c r="F605" s="5"/>
      <c r="G605" s="5"/>
      <c r="H605" s="5"/>
      <c r="I605" s="5"/>
      <c r="J605" s="5"/>
    </row>
    <row r="606" spans="1:10" hidden="1" x14ac:dyDescent="0.25">
      <c r="A606" s="6" t="s">
        <v>1942</v>
      </c>
      <c r="B606" s="13"/>
      <c r="C606" s="5"/>
      <c r="D606" s="5"/>
      <c r="E606" s="5"/>
      <c r="F606" s="5"/>
      <c r="G606" s="5"/>
      <c r="H606" s="5"/>
      <c r="I606" s="5"/>
      <c r="J606" s="5"/>
    </row>
    <row r="607" spans="1:10" hidden="1" x14ac:dyDescent="0.25">
      <c r="A607" s="6" t="s">
        <v>1943</v>
      </c>
      <c r="B607" s="13"/>
      <c r="C607" s="5"/>
      <c r="D607" s="5"/>
      <c r="E607" s="5"/>
      <c r="F607" s="5"/>
      <c r="G607" s="5"/>
      <c r="H607" s="5"/>
      <c r="I607" s="5"/>
      <c r="J607" s="5"/>
    </row>
    <row r="608" spans="1:10" hidden="1" x14ac:dyDescent="0.25">
      <c r="A608" s="6" t="s">
        <v>1944</v>
      </c>
      <c r="B608" s="13"/>
      <c r="C608" s="5"/>
      <c r="D608" s="5"/>
      <c r="E608" s="5"/>
      <c r="F608" s="5"/>
      <c r="G608" s="5"/>
      <c r="H608" s="5"/>
      <c r="I608" s="5"/>
      <c r="J608" s="5"/>
    </row>
    <row r="609" spans="1:11" hidden="1" x14ac:dyDescent="0.25">
      <c r="A609" s="6" t="s">
        <v>1945</v>
      </c>
      <c r="B609" s="13"/>
      <c r="C609" s="5"/>
      <c r="D609" s="5"/>
      <c r="E609" s="5"/>
      <c r="F609" s="5"/>
      <c r="G609" s="5"/>
      <c r="H609" s="5"/>
      <c r="I609" s="5"/>
      <c r="J609" s="5"/>
    </row>
    <row r="610" spans="1:11" hidden="1" x14ac:dyDescent="0.25">
      <c r="A610" s="6" t="s">
        <v>1946</v>
      </c>
      <c r="B610" s="13"/>
      <c r="C610" s="5"/>
      <c r="D610" s="5"/>
      <c r="E610" s="5"/>
      <c r="F610" s="5"/>
      <c r="G610" s="5"/>
      <c r="H610" s="5"/>
      <c r="I610" s="5"/>
      <c r="J610" s="5"/>
    </row>
    <row r="611" spans="1:11" hidden="1" x14ac:dyDescent="0.25">
      <c r="A611" s="6" t="s">
        <v>1947</v>
      </c>
      <c r="B611" s="13"/>
      <c r="C611" s="5"/>
      <c r="D611" s="5"/>
      <c r="E611" s="5"/>
      <c r="F611" s="5"/>
      <c r="G611" s="5"/>
      <c r="H611" s="5"/>
      <c r="I611" s="5"/>
      <c r="J611" s="5"/>
    </row>
    <row r="612" spans="1:11" hidden="1" x14ac:dyDescent="0.25">
      <c r="A612" s="6" t="s">
        <v>1948</v>
      </c>
      <c r="B612" s="13"/>
      <c r="C612" s="5"/>
      <c r="D612" s="5"/>
      <c r="E612" s="5"/>
      <c r="F612" s="5"/>
      <c r="G612" s="5"/>
      <c r="H612" s="5"/>
      <c r="I612" s="5"/>
      <c r="J612" s="5"/>
    </row>
    <row r="613" spans="1:11" hidden="1" x14ac:dyDescent="0.25">
      <c r="A613" s="6" t="s">
        <v>1949</v>
      </c>
      <c r="B613" s="13"/>
      <c r="C613" s="5"/>
      <c r="D613" s="5"/>
      <c r="E613" s="5"/>
      <c r="F613" s="5"/>
      <c r="G613" s="5"/>
      <c r="H613" s="5"/>
      <c r="I613" s="5"/>
      <c r="J613" s="5"/>
    </row>
    <row r="614" spans="1:11" hidden="1" x14ac:dyDescent="0.25">
      <c r="A614" s="6" t="s">
        <v>1950</v>
      </c>
      <c r="B614" s="13"/>
      <c r="C614" s="5"/>
      <c r="D614" s="5"/>
      <c r="E614" s="5"/>
      <c r="F614" s="5"/>
      <c r="G614" s="5"/>
      <c r="H614" s="5"/>
      <c r="I614" s="5"/>
      <c r="J614" s="5"/>
    </row>
    <row r="615" spans="1:11" hidden="1" x14ac:dyDescent="0.25">
      <c r="A615" s="6" t="s">
        <v>1951</v>
      </c>
      <c r="B615" s="13"/>
      <c r="C615" s="5"/>
      <c r="D615" s="5"/>
      <c r="E615" s="5"/>
      <c r="F615" s="5"/>
      <c r="G615" s="5"/>
      <c r="H615" s="5"/>
      <c r="I615" s="5"/>
      <c r="J615" s="5"/>
    </row>
    <row r="616" spans="1:11" hidden="1" x14ac:dyDescent="0.25">
      <c r="A616" s="6" t="s">
        <v>1952</v>
      </c>
      <c r="B616" s="13"/>
      <c r="C616" s="5"/>
      <c r="D616" s="5"/>
      <c r="E616" s="5"/>
      <c r="F616" s="5"/>
      <c r="G616" s="5"/>
      <c r="H616" s="5"/>
      <c r="I616" s="5"/>
      <c r="J616" s="5"/>
    </row>
    <row r="617" spans="1:11" s="19" customFormat="1" x14ac:dyDescent="0.25">
      <c r="A617" s="14" t="s">
        <v>6</v>
      </c>
      <c r="B617" s="15"/>
      <c r="C617" s="27">
        <f t="shared" ref="C617:J617" si="25">C5+C35+C53+C100+C125+C151+C165+C194+C212+C241+C265+C281+C311+C322+C347+C381+C413+C432+C453+C471+C509+C530+C552+C576+C592</f>
        <v>164</v>
      </c>
      <c r="D617" s="27">
        <f t="shared" si="25"/>
        <v>742</v>
      </c>
      <c r="E617" s="27">
        <f t="shared" si="25"/>
        <v>719</v>
      </c>
      <c r="F617" s="27">
        <f t="shared" si="25"/>
        <v>187</v>
      </c>
      <c r="G617" s="27">
        <f t="shared" si="25"/>
        <v>670.53933333333305</v>
      </c>
      <c r="H617" s="27">
        <f t="shared" si="25"/>
        <v>1918.0706666666599</v>
      </c>
      <c r="I617" s="27">
        <f t="shared" si="25"/>
        <v>1858.07666666666</v>
      </c>
      <c r="J617" s="27">
        <f t="shared" si="25"/>
        <v>730.53333333333296</v>
      </c>
      <c r="K617" s="21"/>
    </row>
    <row r="618" spans="1:11" s="19" customFormat="1" x14ac:dyDescent="0.25">
      <c r="A618" s="4" t="s">
        <v>1344</v>
      </c>
      <c r="B618" s="10"/>
      <c r="C618" s="25"/>
      <c r="D618" s="25"/>
      <c r="E618" s="25"/>
      <c r="F618" s="25"/>
      <c r="G618" s="25"/>
      <c r="H618" s="25"/>
      <c r="I618" s="25"/>
      <c r="J618" s="25"/>
      <c r="K618" s="21"/>
    </row>
    <row r="619" spans="1:11" hidden="1" x14ac:dyDescent="0.25">
      <c r="A619" s="6" t="s">
        <v>1969</v>
      </c>
      <c r="B619" s="13"/>
      <c r="C619" s="5"/>
      <c r="D619" s="5"/>
      <c r="E619" s="5"/>
      <c r="F619" s="5"/>
      <c r="G619" s="5"/>
      <c r="H619" s="5"/>
      <c r="I619" s="5"/>
      <c r="J619" s="5"/>
    </row>
    <row r="620" spans="1:11" hidden="1" x14ac:dyDescent="0.25">
      <c r="A620" s="6" t="s">
        <v>1970</v>
      </c>
      <c r="B620" s="13"/>
      <c r="C620" s="5"/>
      <c r="D620" s="5"/>
      <c r="E620" s="5"/>
      <c r="F620" s="5"/>
      <c r="G620" s="5"/>
      <c r="H620" s="5"/>
      <c r="I620" s="5"/>
      <c r="J620" s="5"/>
    </row>
    <row r="621" spans="1:11" hidden="1" x14ac:dyDescent="0.25">
      <c r="A621" s="6" t="s">
        <v>1971</v>
      </c>
      <c r="B621" s="13"/>
      <c r="C621" s="5"/>
      <c r="D621" s="5"/>
      <c r="E621" s="5"/>
      <c r="F621" s="5"/>
      <c r="G621" s="5"/>
      <c r="H621" s="5"/>
      <c r="I621" s="5"/>
      <c r="J621" s="5"/>
    </row>
    <row r="622" spans="1:11" hidden="1" x14ac:dyDescent="0.25">
      <c r="A622" s="6" t="s">
        <v>1972</v>
      </c>
      <c r="B622" s="13"/>
      <c r="C622" s="5"/>
      <c r="D622" s="5"/>
      <c r="E622" s="5"/>
      <c r="F622" s="5"/>
      <c r="G622" s="5"/>
      <c r="H622" s="5"/>
      <c r="I622" s="5"/>
      <c r="J622" s="5"/>
    </row>
    <row r="623" spans="1:11" hidden="1" x14ac:dyDescent="0.25">
      <c r="A623" s="6" t="s">
        <v>1973</v>
      </c>
      <c r="B623" s="13"/>
      <c r="C623" s="5"/>
      <c r="D623" s="5"/>
      <c r="E623" s="5"/>
      <c r="F623" s="5"/>
      <c r="G623" s="5"/>
      <c r="H623" s="5"/>
      <c r="I623" s="5"/>
      <c r="J623" s="5"/>
    </row>
    <row r="624" spans="1:11" hidden="1" x14ac:dyDescent="0.25">
      <c r="A624" s="6" t="s">
        <v>1974</v>
      </c>
      <c r="B624" s="13"/>
      <c r="C624" s="5"/>
      <c r="D624" s="5"/>
      <c r="E624" s="5"/>
      <c r="F624" s="5"/>
      <c r="G624" s="5"/>
      <c r="H624" s="5"/>
      <c r="I624" s="5"/>
      <c r="J624" s="5"/>
    </row>
    <row r="625" spans="1:10" hidden="1" x14ac:dyDescent="0.25">
      <c r="A625" s="6" t="s">
        <v>1975</v>
      </c>
      <c r="B625" s="13"/>
      <c r="C625" s="5"/>
      <c r="D625" s="5"/>
      <c r="E625" s="5"/>
      <c r="F625" s="5"/>
      <c r="G625" s="5"/>
      <c r="H625" s="5"/>
      <c r="I625" s="5"/>
      <c r="J625" s="5"/>
    </row>
    <row r="626" spans="1:10" hidden="1" x14ac:dyDescent="0.25">
      <c r="A626" s="6" t="s">
        <v>1976</v>
      </c>
      <c r="B626" s="13"/>
      <c r="C626" s="5"/>
      <c r="D626" s="5"/>
      <c r="E626" s="5"/>
      <c r="F626" s="5"/>
      <c r="G626" s="5"/>
      <c r="H626" s="5"/>
      <c r="I626" s="5"/>
      <c r="J626" s="5"/>
    </row>
    <row r="627" spans="1:10" hidden="1" x14ac:dyDescent="0.25">
      <c r="A627" s="6" t="s">
        <v>1977</v>
      </c>
      <c r="B627" s="13"/>
      <c r="C627" s="5"/>
      <c r="D627" s="5"/>
      <c r="E627" s="5"/>
      <c r="F627" s="5"/>
      <c r="G627" s="5"/>
      <c r="H627" s="5"/>
      <c r="I627" s="5"/>
      <c r="J627" s="5"/>
    </row>
    <row r="628" spans="1:10" hidden="1" x14ac:dyDescent="0.25">
      <c r="A628" s="6" t="s">
        <v>1978</v>
      </c>
      <c r="B628" s="13"/>
      <c r="C628" s="5"/>
      <c r="D628" s="5"/>
      <c r="E628" s="5"/>
      <c r="F628" s="5"/>
      <c r="G628" s="5"/>
      <c r="H628" s="5"/>
      <c r="I628" s="5"/>
      <c r="J628" s="5"/>
    </row>
    <row r="629" spans="1:10" hidden="1" x14ac:dyDescent="0.25">
      <c r="A629" s="6" t="s">
        <v>1979</v>
      </c>
      <c r="B629" s="13"/>
      <c r="C629" s="5"/>
      <c r="D629" s="5"/>
      <c r="E629" s="5"/>
      <c r="F629" s="5"/>
      <c r="G629" s="5"/>
      <c r="H629" s="5"/>
      <c r="I629" s="5"/>
      <c r="J629" s="5"/>
    </row>
    <row r="630" spans="1:10" hidden="1" x14ac:dyDescent="0.25">
      <c r="A630" s="6" t="s">
        <v>1980</v>
      </c>
      <c r="B630" s="13"/>
      <c r="C630" s="5"/>
      <c r="D630" s="5"/>
      <c r="E630" s="5"/>
      <c r="F630" s="5"/>
      <c r="G630" s="5"/>
      <c r="H630" s="5"/>
      <c r="I630" s="5"/>
      <c r="J630" s="5"/>
    </row>
    <row r="631" spans="1:10" hidden="1" x14ac:dyDescent="0.25">
      <c r="A631" s="6" t="s">
        <v>1981</v>
      </c>
      <c r="B631" s="13"/>
      <c r="C631" s="5"/>
      <c r="D631" s="5"/>
      <c r="E631" s="5"/>
      <c r="F631" s="5"/>
      <c r="G631" s="5"/>
      <c r="H631" s="5"/>
      <c r="I631" s="5"/>
      <c r="J631" s="5"/>
    </row>
    <row r="632" spans="1:10" hidden="1" x14ac:dyDescent="0.25">
      <c r="A632" s="6" t="s">
        <v>1982</v>
      </c>
      <c r="B632" s="13"/>
      <c r="C632" s="5"/>
      <c r="D632" s="5"/>
      <c r="E632" s="5"/>
      <c r="F632" s="5"/>
      <c r="G632" s="5"/>
      <c r="H632" s="5"/>
      <c r="I632" s="5"/>
      <c r="J632" s="5"/>
    </row>
    <row r="633" spans="1:10" hidden="1" x14ac:dyDescent="0.25">
      <c r="A633" s="6" t="s">
        <v>1983</v>
      </c>
      <c r="B633" s="13"/>
      <c r="C633" s="5"/>
      <c r="D633" s="5"/>
      <c r="E633" s="5"/>
      <c r="F633" s="5"/>
      <c r="G633" s="5"/>
      <c r="H633" s="5"/>
      <c r="I633" s="5"/>
      <c r="J633" s="5"/>
    </row>
    <row r="634" spans="1:10" hidden="1" x14ac:dyDescent="0.25">
      <c r="A634" s="6" t="s">
        <v>1984</v>
      </c>
      <c r="B634" s="13"/>
      <c r="C634" s="5"/>
      <c r="D634" s="5"/>
      <c r="E634" s="5"/>
      <c r="F634" s="5"/>
      <c r="G634" s="5"/>
      <c r="H634" s="5"/>
      <c r="I634" s="5"/>
      <c r="J634" s="5"/>
    </row>
    <row r="635" spans="1:10" hidden="1" x14ac:dyDescent="0.25">
      <c r="A635" s="6" t="s">
        <v>1985</v>
      </c>
      <c r="B635" s="13"/>
      <c r="C635" s="5"/>
      <c r="D635" s="5"/>
      <c r="E635" s="5"/>
      <c r="F635" s="5"/>
      <c r="G635" s="5"/>
      <c r="H635" s="5"/>
      <c r="I635" s="5"/>
      <c r="J635" s="5"/>
    </row>
    <row r="636" spans="1:10" hidden="1" x14ac:dyDescent="0.25">
      <c r="A636" s="6" t="s">
        <v>1986</v>
      </c>
      <c r="B636" s="13"/>
      <c r="C636" s="5"/>
      <c r="D636" s="5"/>
      <c r="E636" s="5"/>
      <c r="F636" s="5"/>
      <c r="G636" s="5"/>
      <c r="H636" s="5"/>
      <c r="I636" s="5"/>
      <c r="J636" s="5"/>
    </row>
    <row r="637" spans="1:10" hidden="1" x14ac:dyDescent="0.25">
      <c r="A637" s="6" t="s">
        <v>1987</v>
      </c>
      <c r="B637" s="13"/>
      <c r="C637" s="5"/>
      <c r="D637" s="5"/>
      <c r="E637" s="5"/>
      <c r="F637" s="5"/>
      <c r="G637" s="5"/>
      <c r="H637" s="5"/>
      <c r="I637" s="5"/>
      <c r="J637" s="5"/>
    </row>
    <row r="638" spans="1:10" hidden="1" x14ac:dyDescent="0.25">
      <c r="A638" s="6" t="s">
        <v>1988</v>
      </c>
      <c r="B638" s="13"/>
      <c r="C638" s="5"/>
      <c r="D638" s="5"/>
      <c r="E638" s="5"/>
      <c r="F638" s="5"/>
      <c r="G638" s="5"/>
      <c r="H638" s="5"/>
      <c r="I638" s="5"/>
      <c r="J638" s="5"/>
    </row>
    <row r="639" spans="1:10" hidden="1" x14ac:dyDescent="0.25">
      <c r="A639" s="6" t="s">
        <v>1992</v>
      </c>
      <c r="B639" s="13"/>
      <c r="C639" s="5"/>
      <c r="D639" s="5"/>
      <c r="E639" s="5"/>
      <c r="F639" s="5"/>
      <c r="G639" s="5"/>
      <c r="H639" s="5"/>
      <c r="I639" s="5"/>
      <c r="J639" s="5"/>
    </row>
    <row r="640" spans="1:10" hidden="1" x14ac:dyDescent="0.25">
      <c r="A640" s="6" t="s">
        <v>1989</v>
      </c>
      <c r="B640" s="13"/>
      <c r="C640" s="5"/>
      <c r="D640" s="5"/>
      <c r="E640" s="5"/>
      <c r="F640" s="5"/>
      <c r="G640" s="5"/>
      <c r="H640" s="5"/>
      <c r="I640" s="5"/>
      <c r="J640" s="5"/>
    </row>
    <row r="641" spans="1:11" hidden="1" x14ac:dyDescent="0.25">
      <c r="A641" s="6" t="s">
        <v>1990</v>
      </c>
      <c r="B641" s="13"/>
      <c r="C641" s="5"/>
      <c r="D641" s="5"/>
      <c r="E641" s="5"/>
      <c r="F641" s="5"/>
      <c r="G641" s="5"/>
      <c r="H641" s="5"/>
      <c r="I641" s="5"/>
      <c r="J641" s="5"/>
    </row>
    <row r="642" spans="1:11" hidden="1" x14ac:dyDescent="0.25">
      <c r="A642" s="6" t="s">
        <v>1991</v>
      </c>
      <c r="B642" s="13"/>
      <c r="C642" s="5"/>
      <c r="D642" s="5"/>
      <c r="E642" s="5"/>
      <c r="F642" s="5"/>
      <c r="G642" s="5"/>
      <c r="H642" s="5"/>
      <c r="I642" s="5"/>
      <c r="J642" s="5"/>
    </row>
    <row r="643" spans="1:11" s="19" customFormat="1" x14ac:dyDescent="0.25">
      <c r="A643" s="14" t="s">
        <v>6</v>
      </c>
      <c r="B643" s="15"/>
      <c r="C643" s="27">
        <f t="shared" ref="C643:J643" si="26">SUM(C619:C642)</f>
        <v>0</v>
      </c>
      <c r="D643" s="27">
        <f t="shared" si="26"/>
        <v>0</v>
      </c>
      <c r="E643" s="27">
        <f t="shared" si="26"/>
        <v>0</v>
      </c>
      <c r="F643" s="27">
        <f t="shared" si="26"/>
        <v>0</v>
      </c>
      <c r="G643" s="27">
        <f t="shared" si="26"/>
        <v>0</v>
      </c>
      <c r="H643" s="27">
        <f t="shared" si="26"/>
        <v>0</v>
      </c>
      <c r="I643" s="27">
        <f t="shared" si="26"/>
        <v>0</v>
      </c>
      <c r="J643" s="27">
        <f t="shared" si="26"/>
        <v>0</v>
      </c>
      <c r="K643" s="21"/>
    </row>
    <row r="644" spans="1:11" s="19" customFormat="1" x14ac:dyDescent="0.25">
      <c r="A644" s="4" t="s">
        <v>1345</v>
      </c>
      <c r="B644" s="10"/>
      <c r="C644" s="25"/>
      <c r="D644" s="25"/>
      <c r="E644" s="25"/>
      <c r="F644" s="25"/>
      <c r="G644" s="25"/>
      <c r="H644" s="25"/>
      <c r="I644" s="25"/>
      <c r="J644" s="25"/>
      <c r="K644" s="21"/>
    </row>
    <row r="645" spans="1:11" hidden="1" x14ac:dyDescent="0.25">
      <c r="A645" s="6" t="s">
        <v>1994</v>
      </c>
      <c r="B645" s="13"/>
      <c r="C645" s="5"/>
      <c r="D645" s="5"/>
      <c r="E645" s="5"/>
      <c r="F645" s="5"/>
      <c r="G645" s="5"/>
      <c r="H645" s="5"/>
      <c r="I645" s="5"/>
      <c r="J645" s="5"/>
    </row>
    <row r="646" spans="1:11" hidden="1" x14ac:dyDescent="0.25">
      <c r="A646" s="6" t="s">
        <v>1995</v>
      </c>
      <c r="B646" s="13"/>
      <c r="C646" s="5"/>
      <c r="D646" s="5"/>
      <c r="E646" s="5"/>
      <c r="F646" s="5"/>
      <c r="G646" s="5"/>
      <c r="H646" s="5"/>
      <c r="I646" s="5"/>
      <c r="J646" s="5"/>
    </row>
    <row r="647" spans="1:11" hidden="1" x14ac:dyDescent="0.25">
      <c r="A647" s="6" t="s">
        <v>1996</v>
      </c>
      <c r="B647" s="13"/>
      <c r="C647" s="5"/>
      <c r="D647" s="5"/>
      <c r="E647" s="5"/>
      <c r="F647" s="5"/>
      <c r="G647" s="5"/>
      <c r="H647" s="5"/>
      <c r="I647" s="5"/>
      <c r="J647" s="5"/>
    </row>
    <row r="648" spans="1:11" s="19" customFormat="1" hidden="1" x14ac:dyDescent="0.25">
      <c r="A648" s="6" t="s">
        <v>1997</v>
      </c>
      <c r="B648" s="13"/>
      <c r="C648" s="5"/>
      <c r="D648" s="5"/>
      <c r="E648" s="5"/>
      <c r="F648" s="5"/>
      <c r="G648" s="5"/>
      <c r="H648" s="5"/>
      <c r="I648" s="5"/>
      <c r="J648" s="5"/>
      <c r="K648" s="24"/>
    </row>
    <row r="649" spans="1:11" s="19" customFormat="1" hidden="1" x14ac:dyDescent="0.25">
      <c r="A649" s="6" t="s">
        <v>1998</v>
      </c>
      <c r="B649" s="13"/>
      <c r="C649" s="5"/>
      <c r="D649" s="5"/>
      <c r="E649" s="5"/>
      <c r="F649" s="5"/>
      <c r="G649" s="5"/>
      <c r="H649" s="5"/>
      <c r="I649" s="5"/>
      <c r="J649" s="5"/>
      <c r="K649" s="24"/>
    </row>
    <row r="650" spans="1:11" hidden="1" x14ac:dyDescent="0.25">
      <c r="A650" s="6" t="s">
        <v>1999</v>
      </c>
      <c r="B650" s="13"/>
      <c r="C650" s="5"/>
      <c r="D650" s="5"/>
      <c r="E650" s="5"/>
      <c r="F650" s="5"/>
      <c r="G650" s="5"/>
      <c r="H650" s="5"/>
      <c r="I650" s="5"/>
      <c r="J650" s="5"/>
    </row>
    <row r="651" spans="1:11" hidden="1" x14ac:dyDescent="0.25">
      <c r="A651" s="6" t="s">
        <v>2000</v>
      </c>
      <c r="B651" s="13"/>
      <c r="C651" s="5"/>
      <c r="D651" s="5"/>
      <c r="E651" s="5"/>
      <c r="F651" s="5"/>
      <c r="G651" s="5"/>
      <c r="H651" s="5"/>
      <c r="I651" s="5"/>
      <c r="J651" s="5"/>
    </row>
    <row r="652" spans="1:11" hidden="1" x14ac:dyDescent="0.25">
      <c r="A652" s="6" t="s">
        <v>2001</v>
      </c>
      <c r="B652" s="13"/>
      <c r="C652" s="5"/>
      <c r="D652" s="5"/>
      <c r="E652" s="5"/>
      <c r="F652" s="5"/>
      <c r="G652" s="5"/>
      <c r="H652" s="5"/>
      <c r="I652" s="5"/>
      <c r="J652" s="5"/>
    </row>
    <row r="653" spans="1:11" s="19" customFormat="1" hidden="1" x14ac:dyDescent="0.25">
      <c r="A653" s="6" t="s">
        <v>2002</v>
      </c>
      <c r="B653" s="13"/>
      <c r="C653" s="5"/>
      <c r="D653" s="5"/>
      <c r="E653" s="5"/>
      <c r="F653" s="5"/>
      <c r="G653" s="5"/>
      <c r="H653" s="5"/>
      <c r="I653" s="5"/>
      <c r="J653" s="5"/>
      <c r="K653" s="24"/>
    </row>
    <row r="654" spans="1:11" s="19" customFormat="1" hidden="1" x14ac:dyDescent="0.25">
      <c r="A654" s="6" t="s">
        <v>2003</v>
      </c>
      <c r="B654" s="13"/>
      <c r="C654" s="5"/>
      <c r="D654" s="5"/>
      <c r="E654" s="5"/>
      <c r="F654" s="5"/>
      <c r="G654" s="5"/>
      <c r="H654" s="5"/>
      <c r="I654" s="5"/>
      <c r="J654" s="5"/>
      <c r="K654" s="24"/>
    </row>
    <row r="655" spans="1:11" hidden="1" x14ac:dyDescent="0.25">
      <c r="A655" s="6" t="s">
        <v>2004</v>
      </c>
      <c r="B655" s="13"/>
      <c r="C655" s="5"/>
      <c r="D655" s="5"/>
      <c r="E655" s="5"/>
      <c r="F655" s="5"/>
      <c r="G655" s="5"/>
      <c r="H655" s="5"/>
      <c r="I655" s="5"/>
      <c r="J655" s="5"/>
    </row>
    <row r="656" spans="1:11" hidden="1" x14ac:dyDescent="0.25">
      <c r="A656" s="6" t="s">
        <v>2005</v>
      </c>
      <c r="B656" s="13"/>
      <c r="C656" s="5"/>
      <c r="D656" s="5"/>
      <c r="E656" s="5"/>
      <c r="F656" s="5"/>
      <c r="G656" s="5"/>
      <c r="H656" s="5"/>
      <c r="I656" s="5"/>
      <c r="J656" s="5"/>
    </row>
    <row r="657" spans="1:11" hidden="1" x14ac:dyDescent="0.25">
      <c r="A657" s="6" t="s">
        <v>2006</v>
      </c>
      <c r="B657" s="13"/>
      <c r="C657" s="5"/>
      <c r="D657" s="5"/>
      <c r="E657" s="5"/>
      <c r="F657" s="5"/>
      <c r="G657" s="5"/>
      <c r="H657" s="5"/>
      <c r="I657" s="5"/>
      <c r="J657" s="5"/>
    </row>
    <row r="658" spans="1:11" s="19" customFormat="1" hidden="1" x14ac:dyDescent="0.25">
      <c r="A658" s="6" t="s">
        <v>2007</v>
      </c>
      <c r="B658" s="13"/>
      <c r="C658" s="5"/>
      <c r="D658" s="5"/>
      <c r="E658" s="5"/>
      <c r="F658" s="5"/>
      <c r="G658" s="5"/>
      <c r="H658" s="5"/>
      <c r="I658" s="5"/>
      <c r="J658" s="5"/>
      <c r="K658" s="24"/>
    </row>
    <row r="659" spans="1:11" s="19" customFormat="1" hidden="1" x14ac:dyDescent="0.25">
      <c r="A659" s="6" t="s">
        <v>2008</v>
      </c>
      <c r="B659" s="13"/>
      <c r="C659" s="5"/>
      <c r="D659" s="5"/>
      <c r="E659" s="5"/>
      <c r="F659" s="5"/>
      <c r="G659" s="5"/>
      <c r="H659" s="5"/>
      <c r="I659" s="5"/>
      <c r="J659" s="5"/>
      <c r="K659" s="24"/>
    </row>
    <row r="660" spans="1:11" hidden="1" x14ac:dyDescent="0.25">
      <c r="A660" s="6" t="s">
        <v>2009</v>
      </c>
      <c r="B660" s="13"/>
      <c r="C660" s="5"/>
      <c r="D660" s="5"/>
      <c r="E660" s="5"/>
      <c r="F660" s="5"/>
      <c r="G660" s="5"/>
      <c r="H660" s="5"/>
      <c r="I660" s="5"/>
      <c r="J660" s="5"/>
    </row>
    <row r="661" spans="1:11" hidden="1" x14ac:dyDescent="0.25">
      <c r="A661" s="6" t="s">
        <v>2010</v>
      </c>
      <c r="B661" s="13"/>
      <c r="C661" s="5"/>
      <c r="D661" s="5"/>
      <c r="E661" s="5"/>
      <c r="F661" s="5"/>
      <c r="G661" s="5"/>
      <c r="H661" s="5"/>
      <c r="I661" s="5"/>
      <c r="J661" s="5"/>
    </row>
    <row r="662" spans="1:11" hidden="1" x14ac:dyDescent="0.25">
      <c r="A662" s="6" t="s">
        <v>2011</v>
      </c>
      <c r="B662" s="13"/>
      <c r="C662" s="5"/>
      <c r="D662" s="5"/>
      <c r="E662" s="5"/>
      <c r="F662" s="5"/>
      <c r="G662" s="5"/>
      <c r="H662" s="5"/>
      <c r="I662" s="5"/>
      <c r="J662" s="5"/>
    </row>
    <row r="663" spans="1:11" s="19" customFormat="1" hidden="1" x14ac:dyDescent="0.25">
      <c r="A663" s="6" t="s">
        <v>2012</v>
      </c>
      <c r="B663" s="13"/>
      <c r="C663" s="5"/>
      <c r="D663" s="5"/>
      <c r="E663" s="5"/>
      <c r="F663" s="5"/>
      <c r="G663" s="5"/>
      <c r="H663" s="5"/>
      <c r="I663" s="5"/>
      <c r="J663" s="5"/>
      <c r="K663" s="24"/>
    </row>
    <row r="664" spans="1:11" s="19" customFormat="1" hidden="1" x14ac:dyDescent="0.25">
      <c r="A664" s="6" t="s">
        <v>2013</v>
      </c>
      <c r="B664" s="13"/>
      <c r="C664" s="5"/>
      <c r="D664" s="5"/>
      <c r="E664" s="5"/>
      <c r="F664" s="5"/>
      <c r="G664" s="5"/>
      <c r="H664" s="5"/>
      <c r="I664" s="5"/>
      <c r="J664" s="5"/>
      <c r="K664" s="24"/>
    </row>
    <row r="665" spans="1:11" hidden="1" x14ac:dyDescent="0.25">
      <c r="A665" s="6" t="s">
        <v>2014</v>
      </c>
      <c r="B665" s="13"/>
      <c r="C665" s="5"/>
      <c r="D665" s="5"/>
      <c r="E665" s="5"/>
      <c r="F665" s="5"/>
      <c r="G665" s="5"/>
      <c r="H665" s="5"/>
      <c r="I665" s="5"/>
      <c r="J665" s="5"/>
    </row>
    <row r="666" spans="1:11" hidden="1" x14ac:dyDescent="0.25">
      <c r="A666" s="6" t="s">
        <v>2015</v>
      </c>
      <c r="B666" s="13"/>
      <c r="C666" s="5"/>
      <c r="D666" s="5"/>
      <c r="E666" s="5"/>
      <c r="F666" s="5"/>
      <c r="G666" s="5"/>
      <c r="H666" s="5"/>
      <c r="I666" s="5"/>
      <c r="J666" s="5"/>
    </row>
    <row r="667" spans="1:11" hidden="1" x14ac:dyDescent="0.25">
      <c r="A667" s="6" t="s">
        <v>2016</v>
      </c>
      <c r="B667" s="13"/>
      <c r="C667" s="5"/>
      <c r="D667" s="5"/>
      <c r="E667" s="5"/>
      <c r="F667" s="5"/>
      <c r="G667" s="5"/>
      <c r="H667" s="5"/>
      <c r="I667" s="5"/>
      <c r="J667" s="5"/>
    </row>
    <row r="668" spans="1:11" hidden="1" x14ac:dyDescent="0.25">
      <c r="A668" s="6" t="s">
        <v>2017</v>
      </c>
      <c r="B668" s="13"/>
      <c r="C668" s="5"/>
      <c r="D668" s="5"/>
      <c r="E668" s="5"/>
      <c r="F668" s="5"/>
      <c r="G668" s="5"/>
      <c r="H668" s="5"/>
      <c r="I668" s="5"/>
      <c r="J668" s="5"/>
    </row>
    <row r="669" spans="1:11" hidden="1" x14ac:dyDescent="0.25">
      <c r="A669" s="6" t="s">
        <v>2018</v>
      </c>
      <c r="B669" s="13"/>
      <c r="C669" s="5"/>
      <c r="D669" s="5"/>
      <c r="E669" s="5"/>
      <c r="F669" s="5"/>
      <c r="G669" s="5"/>
      <c r="H669" s="5"/>
      <c r="I669" s="5"/>
      <c r="J669" s="5"/>
    </row>
    <row r="670" spans="1:11" x14ac:dyDescent="0.25">
      <c r="A670" s="14" t="s">
        <v>6</v>
      </c>
      <c r="B670" s="15"/>
      <c r="C670" s="27">
        <f t="shared" ref="C670:J670" si="27">SUM(C645:C669)</f>
        <v>0</v>
      </c>
      <c r="D670" s="27">
        <f t="shared" si="27"/>
        <v>0</v>
      </c>
      <c r="E670" s="27">
        <f t="shared" si="27"/>
        <v>0</v>
      </c>
      <c r="F670" s="27">
        <f t="shared" si="27"/>
        <v>0</v>
      </c>
      <c r="G670" s="27">
        <f t="shared" si="27"/>
        <v>0</v>
      </c>
      <c r="H670" s="27">
        <f t="shared" si="27"/>
        <v>0</v>
      </c>
      <c r="I670" s="27">
        <f t="shared" si="27"/>
        <v>0</v>
      </c>
      <c r="J670" s="27">
        <f t="shared" si="27"/>
        <v>0</v>
      </c>
      <c r="K670" s="21"/>
    </row>
    <row r="671" spans="1:11" x14ac:dyDescent="0.25">
      <c r="A671" s="4" t="s">
        <v>1346</v>
      </c>
      <c r="B671" s="10"/>
      <c r="C671" s="25"/>
      <c r="D671" s="25"/>
      <c r="E671" s="25"/>
      <c r="F671" s="25"/>
      <c r="G671" s="25"/>
      <c r="H671" s="25"/>
      <c r="I671" s="25"/>
      <c r="J671" s="25"/>
      <c r="K671" s="21"/>
    </row>
    <row r="672" spans="1:11" hidden="1" x14ac:dyDescent="0.25">
      <c r="A672" s="6" t="s">
        <v>2019</v>
      </c>
      <c r="B672" s="13"/>
      <c r="C672" s="5"/>
      <c r="D672" s="5"/>
      <c r="E672" s="5"/>
      <c r="F672" s="5"/>
      <c r="G672" s="5"/>
      <c r="H672" s="5"/>
      <c r="I672" s="5"/>
      <c r="J672" s="5"/>
    </row>
    <row r="673" spans="1:11" hidden="1" x14ac:dyDescent="0.25">
      <c r="A673" s="6" t="s">
        <v>2020</v>
      </c>
      <c r="B673" s="13"/>
      <c r="C673" s="5"/>
      <c r="D673" s="5"/>
      <c r="E673" s="5"/>
      <c r="F673" s="5"/>
      <c r="G673" s="5"/>
      <c r="H673" s="5"/>
      <c r="I673" s="5"/>
      <c r="J673" s="5"/>
    </row>
    <row r="674" spans="1:11" hidden="1" x14ac:dyDescent="0.25">
      <c r="A674" s="6" t="s">
        <v>2021</v>
      </c>
      <c r="B674" s="13"/>
      <c r="C674" s="5"/>
      <c r="D674" s="5"/>
      <c r="E674" s="5"/>
      <c r="F674" s="5"/>
      <c r="G674" s="5"/>
      <c r="H674" s="5"/>
      <c r="I674" s="5"/>
      <c r="J674" s="5"/>
    </row>
    <row r="675" spans="1:11" hidden="1" x14ac:dyDescent="0.25">
      <c r="A675" s="6" t="s">
        <v>2022</v>
      </c>
      <c r="B675" s="13"/>
      <c r="C675" s="5"/>
      <c r="D675" s="5"/>
      <c r="E675" s="5"/>
      <c r="F675" s="5"/>
      <c r="G675" s="5"/>
      <c r="H675" s="5"/>
      <c r="I675" s="5"/>
      <c r="J675" s="5"/>
    </row>
    <row r="676" spans="1:11" hidden="1" x14ac:dyDescent="0.25">
      <c r="A676" s="6" t="s">
        <v>2023</v>
      </c>
      <c r="B676" s="13"/>
      <c r="C676" s="5"/>
      <c r="D676" s="5"/>
      <c r="E676" s="5"/>
      <c r="F676" s="5"/>
      <c r="G676" s="5"/>
      <c r="H676" s="5"/>
      <c r="I676" s="5"/>
      <c r="J676" s="5"/>
    </row>
    <row r="677" spans="1:11" hidden="1" x14ac:dyDescent="0.25">
      <c r="A677" s="6" t="s">
        <v>2024</v>
      </c>
      <c r="B677" s="13"/>
      <c r="C677" s="5"/>
      <c r="D677" s="5"/>
      <c r="E677" s="5"/>
      <c r="F677" s="5"/>
      <c r="G677" s="5"/>
      <c r="H677" s="5"/>
      <c r="I677" s="5"/>
      <c r="J677" s="5"/>
    </row>
    <row r="678" spans="1:11" hidden="1" x14ac:dyDescent="0.25">
      <c r="A678" s="6" t="s">
        <v>2025</v>
      </c>
      <c r="B678" s="13"/>
      <c r="C678" s="5"/>
      <c r="D678" s="5"/>
      <c r="E678" s="5"/>
      <c r="F678" s="5"/>
      <c r="G678" s="5"/>
      <c r="H678" s="5"/>
      <c r="I678" s="5"/>
      <c r="J678" s="5"/>
    </row>
    <row r="679" spans="1:11" x14ac:dyDescent="0.25">
      <c r="A679" s="14" t="s">
        <v>6</v>
      </c>
      <c r="B679" s="15"/>
      <c r="C679" s="27">
        <f t="shared" ref="C679:J679" si="28">SUM(C672:C678)</f>
        <v>0</v>
      </c>
      <c r="D679" s="27">
        <f t="shared" si="28"/>
        <v>0</v>
      </c>
      <c r="E679" s="27">
        <f t="shared" si="28"/>
        <v>0</v>
      </c>
      <c r="F679" s="27">
        <f t="shared" si="28"/>
        <v>0</v>
      </c>
      <c r="G679" s="27">
        <f t="shared" si="28"/>
        <v>0</v>
      </c>
      <c r="H679" s="27">
        <f t="shared" si="28"/>
        <v>0</v>
      </c>
      <c r="I679" s="27">
        <f t="shared" si="28"/>
        <v>0</v>
      </c>
      <c r="J679" s="27">
        <f t="shared" si="28"/>
        <v>0</v>
      </c>
      <c r="K679" s="21"/>
    </row>
    <row r="680" spans="1:11" x14ac:dyDescent="0.25">
      <c r="A680" s="4" t="s">
        <v>1347</v>
      </c>
      <c r="B680" s="10"/>
      <c r="C680" s="25"/>
      <c r="D680" s="25"/>
      <c r="E680" s="25"/>
      <c r="F680" s="25"/>
      <c r="G680" s="25"/>
      <c r="H680" s="25"/>
      <c r="I680" s="25"/>
      <c r="J680" s="25"/>
      <c r="K680" s="21"/>
    </row>
    <row r="681" spans="1:11" hidden="1" x14ac:dyDescent="0.25">
      <c r="A681" s="6" t="s">
        <v>2026</v>
      </c>
      <c r="B681" s="13"/>
      <c r="C681" s="5"/>
      <c r="D681" s="5"/>
      <c r="E681" s="5"/>
      <c r="F681" s="5"/>
      <c r="G681" s="5"/>
      <c r="H681" s="5"/>
      <c r="I681" s="5"/>
      <c r="J681" s="5"/>
    </row>
    <row r="682" spans="1:11" hidden="1" x14ac:dyDescent="0.25">
      <c r="A682" s="6" t="s">
        <v>2027</v>
      </c>
      <c r="B682" s="13"/>
      <c r="C682" s="5"/>
      <c r="D682" s="5"/>
      <c r="E682" s="5"/>
      <c r="F682" s="5"/>
      <c r="G682" s="5"/>
      <c r="H682" s="5"/>
      <c r="I682" s="5"/>
      <c r="J682" s="5"/>
    </row>
    <row r="683" spans="1:11" hidden="1" x14ac:dyDescent="0.25">
      <c r="A683" s="6" t="s">
        <v>2028</v>
      </c>
      <c r="B683" s="13"/>
      <c r="C683" s="5"/>
      <c r="D683" s="5"/>
      <c r="E683" s="5"/>
      <c r="F683" s="5"/>
      <c r="G683" s="5"/>
      <c r="H683" s="5"/>
      <c r="I683" s="5"/>
      <c r="J683" s="5"/>
    </row>
    <row r="684" spans="1:11" hidden="1" x14ac:dyDescent="0.25">
      <c r="A684" s="6" t="s">
        <v>2029</v>
      </c>
      <c r="B684" s="13"/>
      <c r="C684" s="5"/>
      <c r="D684" s="5"/>
      <c r="E684" s="5"/>
      <c r="F684" s="5"/>
      <c r="G684" s="5"/>
      <c r="H684" s="5"/>
      <c r="I684" s="5"/>
      <c r="J684" s="5"/>
    </row>
    <row r="685" spans="1:11" hidden="1" x14ac:dyDescent="0.25">
      <c r="A685" s="6" t="s">
        <v>2030</v>
      </c>
      <c r="B685" s="13"/>
      <c r="C685" s="5"/>
      <c r="D685" s="5"/>
      <c r="E685" s="5"/>
      <c r="F685" s="5"/>
      <c r="G685" s="5"/>
      <c r="H685" s="5"/>
      <c r="I685" s="5"/>
      <c r="J685" s="5"/>
    </row>
    <row r="686" spans="1:11" hidden="1" x14ac:dyDescent="0.25">
      <c r="A686" s="6" t="s">
        <v>2031</v>
      </c>
      <c r="B686" s="13"/>
      <c r="C686" s="5"/>
      <c r="D686" s="5"/>
      <c r="E686" s="5"/>
      <c r="F686" s="5"/>
      <c r="G686" s="5"/>
      <c r="H686" s="5"/>
      <c r="I686" s="5"/>
      <c r="J686" s="5"/>
    </row>
    <row r="687" spans="1:11" hidden="1" x14ac:dyDescent="0.25">
      <c r="A687" s="6" t="s">
        <v>2032</v>
      </c>
      <c r="B687" s="13"/>
      <c r="C687" s="5"/>
      <c r="D687" s="5"/>
      <c r="E687" s="5"/>
      <c r="F687" s="5"/>
      <c r="G687" s="5"/>
      <c r="H687" s="5"/>
      <c r="I687" s="5"/>
      <c r="J687" s="5"/>
    </row>
    <row r="688" spans="1:11" hidden="1" x14ac:dyDescent="0.25">
      <c r="A688" s="6" t="s">
        <v>2033</v>
      </c>
      <c r="B688" s="13"/>
      <c r="C688" s="5"/>
      <c r="D688" s="5"/>
      <c r="E688" s="5"/>
      <c r="F688" s="5"/>
      <c r="G688" s="5"/>
      <c r="H688" s="5"/>
      <c r="I688" s="5"/>
      <c r="J688" s="5"/>
    </row>
    <row r="689" spans="1:10" hidden="1" x14ac:dyDescent="0.25">
      <c r="A689" s="6" t="s">
        <v>2034</v>
      </c>
      <c r="B689" s="13"/>
      <c r="C689" s="5"/>
      <c r="D689" s="5"/>
      <c r="E689" s="5"/>
      <c r="F689" s="5"/>
      <c r="G689" s="5"/>
      <c r="H689" s="5"/>
      <c r="I689" s="5"/>
      <c r="J689" s="5"/>
    </row>
    <row r="690" spans="1:10" hidden="1" x14ac:dyDescent="0.25">
      <c r="A690" s="6" t="s">
        <v>2035</v>
      </c>
      <c r="B690" s="13"/>
      <c r="C690" s="5"/>
      <c r="D690" s="5"/>
      <c r="E690" s="5"/>
      <c r="F690" s="5"/>
      <c r="G690" s="5"/>
      <c r="H690" s="5"/>
      <c r="I690" s="5"/>
      <c r="J690" s="5"/>
    </row>
    <row r="691" spans="1:10" hidden="1" x14ac:dyDescent="0.25">
      <c r="A691" s="6" t="s">
        <v>2036</v>
      </c>
      <c r="B691" s="13"/>
      <c r="C691" s="5"/>
      <c r="D691" s="5"/>
      <c r="E691" s="5"/>
      <c r="F691" s="5"/>
      <c r="G691" s="5"/>
      <c r="H691" s="5"/>
      <c r="I691" s="5"/>
      <c r="J691" s="5"/>
    </row>
    <row r="692" spans="1:10" hidden="1" x14ac:dyDescent="0.25">
      <c r="A692" s="6" t="s">
        <v>2037</v>
      </c>
      <c r="B692" s="13"/>
      <c r="C692" s="5"/>
      <c r="D692" s="5"/>
      <c r="E692" s="5"/>
      <c r="F692" s="5"/>
      <c r="G692" s="5"/>
      <c r="H692" s="5"/>
      <c r="I692" s="5"/>
      <c r="J692" s="5"/>
    </row>
    <row r="693" spans="1:10" hidden="1" x14ac:dyDescent="0.25">
      <c r="A693" s="6" t="s">
        <v>2038</v>
      </c>
      <c r="B693" s="13"/>
      <c r="C693" s="5"/>
      <c r="D693" s="5"/>
      <c r="E693" s="5"/>
      <c r="F693" s="5"/>
      <c r="G693" s="5"/>
      <c r="H693" s="5"/>
      <c r="I693" s="5"/>
      <c r="J693" s="5"/>
    </row>
    <row r="694" spans="1:10" hidden="1" x14ac:dyDescent="0.25">
      <c r="A694" s="6" t="s">
        <v>2039</v>
      </c>
      <c r="B694" s="13"/>
      <c r="C694" s="5"/>
      <c r="D694" s="5"/>
      <c r="E694" s="5"/>
      <c r="F694" s="5"/>
      <c r="G694" s="5"/>
      <c r="H694" s="5"/>
      <c r="I694" s="5"/>
      <c r="J694" s="5"/>
    </row>
    <row r="695" spans="1:10" hidden="1" x14ac:dyDescent="0.25">
      <c r="A695" s="6" t="s">
        <v>2040</v>
      </c>
      <c r="B695" s="13"/>
      <c r="C695" s="5"/>
      <c r="D695" s="5"/>
      <c r="E695" s="5"/>
      <c r="F695" s="5"/>
      <c r="G695" s="5"/>
      <c r="H695" s="5"/>
      <c r="I695" s="5"/>
      <c r="J695" s="5"/>
    </row>
    <row r="696" spans="1:10" hidden="1" x14ac:dyDescent="0.25">
      <c r="A696" s="6" t="s">
        <v>2041</v>
      </c>
      <c r="B696" s="13"/>
      <c r="C696" s="5"/>
      <c r="D696" s="5"/>
      <c r="E696" s="5"/>
      <c r="F696" s="5"/>
      <c r="G696" s="5"/>
      <c r="H696" s="5"/>
      <c r="I696" s="5"/>
      <c r="J696" s="5"/>
    </row>
    <row r="697" spans="1:10" hidden="1" x14ac:dyDescent="0.25">
      <c r="A697" s="6" t="s">
        <v>2042</v>
      </c>
      <c r="B697" s="13"/>
      <c r="C697" s="5"/>
      <c r="D697" s="5"/>
      <c r="E697" s="5"/>
      <c r="F697" s="5"/>
      <c r="G697" s="5"/>
      <c r="H697" s="5"/>
      <c r="I697" s="5"/>
      <c r="J697" s="5"/>
    </row>
    <row r="698" spans="1:10" hidden="1" x14ac:dyDescent="0.25">
      <c r="A698" s="6" t="s">
        <v>2043</v>
      </c>
      <c r="B698" s="13"/>
      <c r="C698" s="5"/>
      <c r="D698" s="5"/>
      <c r="E698" s="5"/>
      <c r="F698" s="5"/>
      <c r="G698" s="5"/>
      <c r="H698" s="5"/>
      <c r="I698" s="5"/>
      <c r="J698" s="5"/>
    </row>
    <row r="699" spans="1:10" hidden="1" x14ac:dyDescent="0.25">
      <c r="A699" s="6" t="s">
        <v>2044</v>
      </c>
      <c r="B699" s="13"/>
      <c r="C699" s="5"/>
      <c r="D699" s="5"/>
      <c r="E699" s="5"/>
      <c r="F699" s="5"/>
      <c r="G699" s="5"/>
      <c r="H699" s="5"/>
      <c r="I699" s="5"/>
      <c r="J699" s="5"/>
    </row>
    <row r="700" spans="1:10" hidden="1" x14ac:dyDescent="0.25">
      <c r="A700" s="6" t="s">
        <v>2045</v>
      </c>
      <c r="B700" s="13"/>
      <c r="C700" s="5"/>
      <c r="D700" s="5"/>
      <c r="E700" s="5"/>
      <c r="F700" s="5"/>
      <c r="G700" s="5"/>
      <c r="H700" s="5"/>
      <c r="I700" s="5"/>
      <c r="J700" s="5"/>
    </row>
    <row r="701" spans="1:10" hidden="1" x14ac:dyDescent="0.25">
      <c r="A701" s="6" t="s">
        <v>2046</v>
      </c>
      <c r="B701" s="13"/>
      <c r="C701" s="5"/>
      <c r="D701" s="5"/>
      <c r="E701" s="5"/>
      <c r="F701" s="5"/>
      <c r="G701" s="5"/>
      <c r="H701" s="5"/>
      <c r="I701" s="5"/>
      <c r="J701" s="5"/>
    </row>
    <row r="702" spans="1:10" hidden="1" x14ac:dyDescent="0.25">
      <c r="A702" s="6" t="s">
        <v>2047</v>
      </c>
      <c r="B702" s="13"/>
      <c r="C702" s="5"/>
      <c r="D702" s="5"/>
      <c r="E702" s="5"/>
      <c r="F702" s="5"/>
      <c r="G702" s="5"/>
      <c r="H702" s="5"/>
      <c r="I702" s="5"/>
      <c r="J702" s="5"/>
    </row>
    <row r="703" spans="1:10" hidden="1" x14ac:dyDescent="0.25">
      <c r="A703" s="6" t="s">
        <v>2048</v>
      </c>
      <c r="B703" s="13"/>
      <c r="C703" s="5"/>
      <c r="D703" s="5"/>
      <c r="E703" s="5"/>
      <c r="F703" s="5"/>
      <c r="G703" s="5"/>
      <c r="H703" s="5"/>
      <c r="I703" s="5"/>
      <c r="J703" s="5"/>
    </row>
    <row r="704" spans="1:10" hidden="1" x14ac:dyDescent="0.25">
      <c r="A704" s="6" t="s">
        <v>2049</v>
      </c>
      <c r="B704" s="13"/>
      <c r="C704" s="5"/>
      <c r="D704" s="5"/>
      <c r="E704" s="5"/>
      <c r="F704" s="5"/>
      <c r="G704" s="5"/>
      <c r="H704" s="5"/>
      <c r="I704" s="5"/>
      <c r="J704" s="5"/>
    </row>
    <row r="705" spans="1:11" hidden="1" x14ac:dyDescent="0.25">
      <c r="A705" s="6" t="s">
        <v>2050</v>
      </c>
      <c r="B705" s="13"/>
      <c r="C705" s="5"/>
      <c r="D705" s="5"/>
      <c r="E705" s="5"/>
      <c r="F705" s="5"/>
      <c r="G705" s="5"/>
      <c r="H705" s="5"/>
      <c r="I705" s="5"/>
      <c r="J705" s="5"/>
    </row>
    <row r="706" spans="1:11" x14ac:dyDescent="0.25">
      <c r="A706" s="14" t="s">
        <v>6</v>
      </c>
      <c r="B706" s="15"/>
      <c r="C706" s="27">
        <f t="shared" ref="C706:J706" si="29">SUM(C681:C705)</f>
        <v>0</v>
      </c>
      <c r="D706" s="27">
        <f t="shared" si="29"/>
        <v>0</v>
      </c>
      <c r="E706" s="27">
        <f t="shared" si="29"/>
        <v>0</v>
      </c>
      <c r="F706" s="27">
        <f t="shared" si="29"/>
        <v>0</v>
      </c>
      <c r="G706" s="27">
        <f t="shared" si="29"/>
        <v>0</v>
      </c>
      <c r="H706" s="27">
        <f t="shared" si="29"/>
        <v>0</v>
      </c>
      <c r="I706" s="27">
        <f t="shared" si="29"/>
        <v>0</v>
      </c>
      <c r="J706" s="27">
        <f t="shared" si="29"/>
        <v>0</v>
      </c>
      <c r="K706" s="21"/>
    </row>
    <row r="707" spans="1:11" x14ac:dyDescent="0.25">
      <c r="A707" s="4" t="s">
        <v>1348</v>
      </c>
      <c r="B707" s="10"/>
      <c r="C707" s="25"/>
      <c r="D707" s="25"/>
      <c r="E707" s="25"/>
      <c r="F707" s="25"/>
      <c r="G707" s="25"/>
      <c r="H707" s="25"/>
      <c r="I707" s="25"/>
      <c r="J707" s="25"/>
      <c r="K707" s="21"/>
    </row>
    <row r="708" spans="1:11" hidden="1" x14ac:dyDescent="0.25">
      <c r="A708" s="6" t="s">
        <v>2051</v>
      </c>
      <c r="B708" s="13"/>
      <c r="C708" s="5"/>
      <c r="D708" s="5"/>
      <c r="E708" s="5"/>
      <c r="F708" s="5"/>
      <c r="G708" s="5"/>
      <c r="H708" s="5"/>
      <c r="I708" s="5"/>
      <c r="J708" s="5"/>
    </row>
    <row r="709" spans="1:11" hidden="1" x14ac:dyDescent="0.25">
      <c r="A709" s="6" t="s">
        <v>2052</v>
      </c>
      <c r="B709" s="13"/>
      <c r="C709" s="5"/>
      <c r="D709" s="5"/>
      <c r="E709" s="5"/>
      <c r="F709" s="5"/>
      <c r="G709" s="5"/>
      <c r="H709" s="5"/>
      <c r="I709" s="5"/>
      <c r="J709" s="5"/>
    </row>
    <row r="710" spans="1:11" hidden="1" x14ac:dyDescent="0.25">
      <c r="A710" s="6" t="s">
        <v>2053</v>
      </c>
      <c r="B710" s="13"/>
      <c r="C710" s="5"/>
      <c r="D710" s="5"/>
      <c r="E710" s="5"/>
      <c r="F710" s="5"/>
      <c r="G710" s="5"/>
      <c r="H710" s="5"/>
      <c r="I710" s="5"/>
      <c r="J710" s="5"/>
    </row>
    <row r="711" spans="1:11" hidden="1" x14ac:dyDescent="0.25">
      <c r="A711" s="6" t="s">
        <v>2054</v>
      </c>
      <c r="B711" s="13"/>
      <c r="C711" s="5"/>
      <c r="D711" s="5"/>
      <c r="E711" s="5"/>
      <c r="F711" s="5"/>
      <c r="G711" s="5"/>
      <c r="H711" s="5"/>
      <c r="I711" s="5"/>
      <c r="J711" s="5"/>
    </row>
    <row r="712" spans="1:11" hidden="1" x14ac:dyDescent="0.25">
      <c r="A712" s="6" t="s">
        <v>2055</v>
      </c>
      <c r="B712" s="13"/>
      <c r="C712" s="5"/>
      <c r="D712" s="5"/>
      <c r="E712" s="5"/>
      <c r="F712" s="5"/>
      <c r="G712" s="5"/>
      <c r="H712" s="5"/>
      <c r="I712" s="5"/>
      <c r="J712" s="5"/>
    </row>
    <row r="713" spans="1:11" hidden="1" x14ac:dyDescent="0.25">
      <c r="A713" s="6" t="s">
        <v>2056</v>
      </c>
      <c r="B713" s="13"/>
      <c r="C713" s="5"/>
      <c r="D713" s="5"/>
      <c r="E713" s="5"/>
      <c r="F713" s="5"/>
      <c r="G713" s="5"/>
      <c r="H713" s="5"/>
      <c r="I713" s="5"/>
      <c r="J713" s="5"/>
    </row>
    <row r="714" spans="1:11" x14ac:dyDescent="0.25">
      <c r="A714" s="14" t="s">
        <v>6</v>
      </c>
      <c r="B714" s="15"/>
      <c r="C714" s="27">
        <f t="shared" ref="C714:J714" si="30">SUM(C708:C713)</f>
        <v>0</v>
      </c>
      <c r="D714" s="27">
        <f t="shared" si="30"/>
        <v>0</v>
      </c>
      <c r="E714" s="27">
        <f t="shared" si="30"/>
        <v>0</v>
      </c>
      <c r="F714" s="27">
        <f t="shared" si="30"/>
        <v>0</v>
      </c>
      <c r="G714" s="27">
        <f t="shared" si="30"/>
        <v>0</v>
      </c>
      <c r="H714" s="27">
        <f t="shared" si="30"/>
        <v>0</v>
      </c>
      <c r="I714" s="27">
        <f t="shared" si="30"/>
        <v>0</v>
      </c>
      <c r="J714" s="27">
        <f t="shared" si="30"/>
        <v>0</v>
      </c>
      <c r="K714" s="21"/>
    </row>
    <row r="715" spans="1:11" x14ac:dyDescent="0.25">
      <c r="A715" s="4" t="s">
        <v>1349</v>
      </c>
      <c r="B715" s="10"/>
      <c r="C715" s="25">
        <f t="shared" ref="C715:J715" si="31">C617+C643+C670+C679+C706+C714</f>
        <v>164</v>
      </c>
      <c r="D715" s="25">
        <f t="shared" si="31"/>
        <v>742</v>
      </c>
      <c r="E715" s="25">
        <f t="shared" si="31"/>
        <v>719</v>
      </c>
      <c r="F715" s="25">
        <f t="shared" si="31"/>
        <v>187</v>
      </c>
      <c r="G715" s="25">
        <f t="shared" si="31"/>
        <v>670.53933333333305</v>
      </c>
      <c r="H715" s="25">
        <f t="shared" si="31"/>
        <v>1918.0706666666599</v>
      </c>
      <c r="I715" s="25">
        <f t="shared" si="31"/>
        <v>1858.07666666666</v>
      </c>
      <c r="J715" s="25">
        <f t="shared" si="31"/>
        <v>730.53333333333296</v>
      </c>
      <c r="K715" s="21"/>
    </row>
    <row r="718" spans="1:11" ht="13.15" customHeight="1" x14ac:dyDescent="0.25">
      <c r="C718" s="84" t="s">
        <v>2245</v>
      </c>
      <c r="D718" s="85"/>
      <c r="E718" s="86" t="s">
        <v>2269</v>
      </c>
      <c r="F718" s="82" t="s">
        <v>2269</v>
      </c>
      <c r="G718" s="202" t="s">
        <v>2270</v>
      </c>
      <c r="H718" s="202"/>
    </row>
    <row r="719" spans="1:11" x14ac:dyDescent="0.2">
      <c r="C719" s="79"/>
      <c r="D719" s="204" t="s">
        <v>2246</v>
      </c>
      <c r="E719" s="204"/>
      <c r="F719" s="83"/>
      <c r="G719" s="203" t="s">
        <v>2247</v>
      </c>
      <c r="H719" s="203"/>
    </row>
    <row r="720" spans="1:11" x14ac:dyDescent="0.2">
      <c r="C720" s="79"/>
      <c r="D720" s="79"/>
      <c r="E720" s="91"/>
      <c r="F720" s="91"/>
    </row>
    <row r="721" spans="3:8" x14ac:dyDescent="0.25">
      <c r="C721" s="80" t="s">
        <v>2248</v>
      </c>
      <c r="D721" s="87"/>
      <c r="E721" s="86" t="s">
        <v>2269</v>
      </c>
      <c r="F721" s="82" t="s">
        <v>2269</v>
      </c>
      <c r="G721" s="202" t="s">
        <v>2271</v>
      </c>
      <c r="H721" s="202"/>
    </row>
    <row r="722" spans="3:8" x14ac:dyDescent="0.2">
      <c r="C722" s="92"/>
      <c r="D722" s="204" t="s">
        <v>2246</v>
      </c>
      <c r="E722" s="204"/>
      <c r="F722" s="83"/>
      <c r="G722" s="203" t="s">
        <v>2247</v>
      </c>
      <c r="H722" s="203"/>
    </row>
    <row r="723" spans="3:8" ht="13.15" customHeight="1" x14ac:dyDescent="0.2">
      <c r="C723" s="81" t="s">
        <v>2249</v>
      </c>
      <c r="D723" s="201"/>
      <c r="E723" s="201"/>
      <c r="F723" s="89"/>
    </row>
    <row r="724" spans="3:8" x14ac:dyDescent="0.2">
      <c r="C724" s="81"/>
      <c r="D724" s="79"/>
      <c r="E724" s="88"/>
      <c r="F724" s="88"/>
    </row>
    <row r="725" spans="3:8" ht="13.15" customHeight="1" x14ac:dyDescent="0.2">
      <c r="C725" s="81" t="s">
        <v>2250</v>
      </c>
      <c r="D725" s="201"/>
      <c r="E725" s="201"/>
      <c r="F725" s="89"/>
      <c r="G725" s="202" t="s">
        <v>2272</v>
      </c>
      <c r="H725" s="202"/>
    </row>
    <row r="726" spans="3:8" ht="15" x14ac:dyDescent="0.25">
      <c r="C726" s="93"/>
      <c r="D726" s="93"/>
      <c r="E726" s="93"/>
      <c r="F726" s="93"/>
    </row>
    <row r="727" spans="3:8" ht="14.45" customHeight="1" x14ac:dyDescent="0.25">
      <c r="C727" s="93"/>
      <c r="D727" s="93"/>
      <c r="E727" s="94"/>
      <c r="F727" s="94"/>
    </row>
  </sheetData>
  <mergeCells count="16">
    <mergeCell ref="D725:E725"/>
    <mergeCell ref="G725:H725"/>
    <mergeCell ref="G718:H718"/>
    <mergeCell ref="G719:H719"/>
    <mergeCell ref="G721:H721"/>
    <mergeCell ref="G722:H722"/>
    <mergeCell ref="D719:E719"/>
    <mergeCell ref="D722:E722"/>
    <mergeCell ref="D723:E723"/>
    <mergeCell ref="G1:J1"/>
    <mergeCell ref="A1:A2"/>
    <mergeCell ref="C1:C2"/>
    <mergeCell ref="D1:D2"/>
    <mergeCell ref="E1:E2"/>
    <mergeCell ref="F1:F2"/>
    <mergeCell ref="B1:B2"/>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&amp;C&amp;L4F5E662A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Leonid</cp:lastModifiedBy>
  <cp:lastPrinted>2022-08-11T05:58:21Z</cp:lastPrinted>
  <dcterms:created xsi:type="dcterms:W3CDTF">2021-01-22T06:15:46Z</dcterms:created>
  <dcterms:modified xsi:type="dcterms:W3CDTF">2022-10-26T13:40:32Z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1-ЄЗ_00508_3.2022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4F5E662A</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01.01.2022</vt:lpwstr>
  </property>
  <property fmtid="{D5CDD505-2E9C-101B-9397-08002B2CF9AE}" pid="13" name="Кінець періоду">
    <vt:lpwstr>30.09.2022</vt:lpwstr>
  </property>
  <property fmtid="{D5CDD505-2E9C-101B-9397-08002B2CF9AE}" pid="14" name="Період">
    <vt:lpwstr>за дев'ять місяців 2022 року</vt:lpwstr>
  </property>
  <property fmtid="{D5CDD505-2E9C-101B-9397-08002B2CF9AE}" pid="15" name="К.Сума шаблону">
    <vt:lpwstr>91AB35C9</vt:lpwstr>
  </property>
  <property fmtid="{D5CDD505-2E9C-101B-9397-08002B2CF9AE}" pid="16" name="Версія БД">
    <vt:lpwstr>3.30.0.1583</vt:lpwstr>
  </property>
</Properties>
</file>