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J5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E56" i="3"/>
  <c r="F40" i="3"/>
  <c r="F39" i="3"/>
  <c r="F56" i="3"/>
  <c r="G40" i="3"/>
  <c r="H40" i="3"/>
  <c r="I40" i="3"/>
  <c r="I39" i="3"/>
  <c r="I56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<sst xmlns="http://schemas.openxmlformats.org/spreadsheetml/2006/main" count="154" uniqueCount="126">
  <si>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</si>
  <si>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</si>
  <si>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</si>
  <si>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</si>
  <si>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</si>
  <si>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</si>
  <si>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</si>
  <si>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</si>
  <si>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</si>
  <si>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</si>
  <si>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</si>
  <si>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</si>
  <si>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</si>
  <si>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</si>
  <si>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</si>
  <si>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</si>
  <si>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</si>
  <si>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</si>
  <si>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</si>
  <si>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</si>
  <si>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</si>
  <si>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</si>
  <si>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</si>
  <si>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</si>
  <si>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</si>
  <si>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</si>
  <si>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</si>
  <si>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</si>
  <si>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</si>
  <si>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</si>
  <si>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</si>
  <si>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</si>
  <si>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</si>
  <si>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</si>
  <si>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</si>
  <si>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</si>
  <si>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</si>
  <si>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</si>
  <si>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</si>
  <si>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</si>
  <si>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</si>
  <si>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</si>
  <si>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</si>
  <si>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</si>
  <si>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</si>
  <si>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</si>
  <si>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</si>
  <si>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</si>
  <si>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</si>
  <si>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</si>
  <si>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</si>
  <si>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</si>
  <si>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</si>
  <si>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</si>
  <si>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</si>
  <si>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</si>
  <si>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</si>
  <si>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</si>
  <si>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</si>
  <si>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</si>
  <si>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</si>
  <si>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</si>
  <si>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</si>
  <si>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</si>
  <si>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</si>
  <si>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</si>
  <si>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</si>
  <si>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</si>
  <si>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</si>
  <si>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</si>
  <si>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</si>
  <si>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</si>
  <si>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</si>
  <si>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</si>
  <si>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</si>
  <si>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</si>
  <si>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</si>
  <si>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</si>
  <si>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</si>
  <si>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</si>
  <si>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</si>
  <si>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</si>
  <si>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</si>
  <si>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</si>
  <si>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</si>
  <si>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</si>
  <si>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</si>
  <si>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</si>
  <si>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</si>
  <si>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</si>
  <si>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</si>
  <si>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</si>
  <si>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</si>
  <si>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</si>
  <si>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</si>
  <si>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</si>
  <si>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</si>
  <si>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</si>
  <si>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</si>
  <si>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</si>
  <si>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</si>
  <si>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</si>
  <si>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</si>
  <si>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</si>
  <si>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</si>
  <si>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</si>
  <si>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</si>
  <si>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</si>
  <si>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</si>
  <si>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</si>
  <si>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</si>
  <si>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</si>
  <si>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</si>
  <si>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</si>
  <si>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</si>
  <si>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</si>
  <si>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</si>
  <si>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</si>
  <si>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2022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</si>
  <si>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</si>
  <si>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</si>
  <si>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</si>
  <si>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</si>
  <si>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</si>
  <si>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</si>
  <si>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1 липня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</si>
</sst>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&amp;C&amp;L85CCC53C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67</v>
      </c>
      <c r="D6" s="96">
        <f t="shared" si="0"/>
        <v>70431.010000000009</v>
      </c>
      <c r="E6" s="96">
        <f t="shared" si="0"/>
        <v>59</v>
      </c>
      <c r="F6" s="96">
        <f t="shared" si="0"/>
        <v>65876.600000000006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8</v>
      </c>
      <c r="L6" s="96">
        <f t="shared" si="0"/>
        <v>3473.3999999999996</v>
      </c>
    </row>
    <row r="7" spans="1:12" ht="16.5" customHeight="1" x14ac:dyDescent="0.2">
      <c r="A7" s="87">
        <v>2</v>
      </c>
      <c r="B7" s="90" t="s">
        <v>74</v>
      </c>
      <c r="C7" s="97">
        <v>19</v>
      </c>
      <c r="D7" s="97">
        <v>34084.36</v>
      </c>
      <c r="E7" s="97">
        <v>19</v>
      </c>
      <c r="F7" s="97">
        <v>33789.300000000003</v>
      </c>
      <c r="G7" s="97"/>
      <c r="H7" s="97"/>
      <c r="I7" s="97"/>
      <c r="J7" s="97"/>
      <c r="K7" s="97"/>
      <c r="L7" s="97"/>
    </row>
    <row r="8" spans="1:12" ht="16.5" customHeight="1" x14ac:dyDescent="0.2">
      <c r="A8" s="87">
        <v>3</v>
      </c>
      <c r="B8" s="91" t="s">
        <v>75</v>
      </c>
      <c r="C8" s="97">
        <v>6</v>
      </c>
      <c r="D8" s="97">
        <v>14886</v>
      </c>
      <c r="E8" s="97">
        <v>6</v>
      </c>
      <c r="F8" s="97">
        <v>14675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13</v>
      </c>
      <c r="D9" s="97">
        <v>19198.36</v>
      </c>
      <c r="E9" s="97">
        <v>13</v>
      </c>
      <c r="F9" s="97">
        <v>19114.3</v>
      </c>
      <c r="G9" s="97"/>
      <c r="H9" s="97"/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14</v>
      </c>
      <c r="D10" s="97">
        <v>13893.6</v>
      </c>
      <c r="E10" s="97">
        <v>12</v>
      </c>
      <c r="F10" s="97">
        <v>11909.2</v>
      </c>
      <c r="G10" s="97"/>
      <c r="H10" s="97"/>
      <c r="I10" s="97"/>
      <c r="J10" s="97"/>
      <c r="K10" s="97">
        <v>2</v>
      </c>
      <c r="L10" s="97">
        <v>1984.8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14</v>
      </c>
      <c r="D12" s="97">
        <v>13893.6</v>
      </c>
      <c r="E12" s="97">
        <v>12</v>
      </c>
      <c r="F12" s="97">
        <v>11909.2</v>
      </c>
      <c r="G12" s="97"/>
      <c r="H12" s="97"/>
      <c r="I12" s="97"/>
      <c r="J12" s="97"/>
      <c r="K12" s="97">
        <v>2</v>
      </c>
      <c r="L12" s="97">
        <v>1984.8</v>
      </c>
    </row>
    <row r="13" spans="1:12" ht="15" customHeight="1" x14ac:dyDescent="0.2">
      <c r="A13" s="87">
        <v>8</v>
      </c>
      <c r="B13" s="90" t="s">
        <v>18</v>
      </c>
      <c r="C13" s="97">
        <v>13</v>
      </c>
      <c r="D13" s="97">
        <v>12901.2</v>
      </c>
      <c r="E13" s="97">
        <v>13</v>
      </c>
      <c r="F13" s="97">
        <v>12901.3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14</v>
      </c>
      <c r="D15" s="97">
        <v>7939.2</v>
      </c>
      <c r="E15" s="97">
        <v>14</v>
      </c>
      <c r="F15" s="97">
        <v>7152.7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1984.8</v>
      </c>
      <c r="E16" s="97">
        <v>2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12</v>
      </c>
      <c r="D17" s="97">
        <v>5954.4</v>
      </c>
      <c r="E17" s="97">
        <v>12</v>
      </c>
      <c r="F17" s="97">
        <v>5912.2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6</v>
      </c>
      <c r="D18" s="97">
        <v>1488.6</v>
      </c>
      <c r="E18" s="97"/>
      <c r="F18" s="97"/>
      <c r="G18" s="97"/>
      <c r="H18" s="97"/>
      <c r="I18" s="97"/>
      <c r="J18" s="97"/>
      <c r="K18" s="97">
        <v>6</v>
      </c>
      <c r="L18" s="97">
        <v>1488.6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122</v>
      </c>
      <c r="D55" s="96">
        <v>60536.3999999999</v>
      </c>
      <c r="E55" s="96">
        <v>11</v>
      </c>
      <c r="F55" s="96">
        <v>5458.2</v>
      </c>
      <c r="G55" s="96"/>
      <c r="H55" s="96"/>
      <c r="I55" s="96">
        <v>122</v>
      </c>
      <c r="J55" s="96">
        <v>60536.3999999999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189</v>
      </c>
      <c r="D56" s="96">
        <f t="shared" si="6"/>
        <v>130967.40999999992</v>
      </c>
      <c r="E56" s="96">
        <f t="shared" si="6"/>
        <v>70</v>
      </c>
      <c r="F56" s="96">
        <f t="shared" si="6"/>
        <v>71334.8</v>
      </c>
      <c r="G56" s="96">
        <f t="shared" si="6"/>
        <v>0</v>
      </c>
      <c r="H56" s="96">
        <f t="shared" si="6"/>
        <v>0</v>
      </c>
      <c r="I56" s="96">
        <f t="shared" si="6"/>
        <v>122</v>
      </c>
      <c r="J56" s="96">
        <f t="shared" si="6"/>
        <v>60536.3999999999</v>
      </c>
      <c r="K56" s="96">
        <f t="shared" si="6"/>
        <v>8</v>
      </c>
      <c r="L56" s="96">
        <f t="shared" si="6"/>
        <v>3473.3999999999996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Миколаївський районний суд Одеської області,_x000D_
 Початок періоду: 01.01.2022, Кінець періоду: 30.06.2022&amp;L85CCC53C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8</v>
      </c>
      <c r="F4" s="93">
        <f>SUM(F5:F25)</f>
        <v>3473.4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</v>
      </c>
      <c r="F7" s="95">
        <v>2481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992.4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Миколаївський районний суд Одеської області,_x000D_
 Початок періоду: 01.01.2022, Кінець періоду: 30.06.2022&amp;L85CCC53C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2018-03-15T14:08:04Z</cp:lastPrinted>
  <dcterms:created xsi:type="dcterms:W3CDTF">2015-09-09T10:27:37Z</dcterms:created>
  <dcterms:modified xsi:type="dcterms:W3CDTF">2022-08-03T07:34:11Z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85CCC53C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