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звіти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L56" i="3"/>
  <c r="H56" i="3"/>
  <c r="D56" i="3"/>
  <c r="K56" i="3"/>
  <c r="G56" i="3"/>
  <c r="C56" i="3"/>
  <c r="J56" i="3"/>
  <c r="F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<sst xmlns="http://schemas.openxmlformats.org/spreadsheetml/2006/main" count="154" uniqueCount="128">
  <si>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</si>
  <si>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</si>
  <si>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</si>
  <si>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</si>
  <si>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</si>
  <si>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</si>
  <si>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</si>
  <si>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</si>
  <si>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</si>
  <si>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</si>
  <si>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</si>
  <si>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</si>
  <si>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</si>
  <si>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</si>
  <si>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</si>
  <si>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</si>
  <si>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</si>
  <si>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</si>
  <si>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</si>
  <si>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</si>
  <si>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</si>
  <si>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</si>
  <si>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</si>
  <si>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</si>
  <si>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</si>
  <si>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</si>
  <si>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</si>
  <si>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</si>
  <si>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</si>
  <si>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</si>
  <si>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</si>
  <si>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</si>
  <si>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</si>
  <si>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</si>
  <si>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</si>
  <si>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</si>
  <si>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</si>
  <si>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</si>
  <si>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</si>
  <si>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</si>
  <si>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</si>
  <si>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</si>
  <si>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</si>
  <si>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</si>
  <si>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</si>
  <si>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</si>
  <si>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</si>
  <si>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</si>
  <si>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</si>
  <si>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</si>
  <si>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</si>
  <si>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</si>
  <si>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</si>
  <si>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</si>
  <si>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</si>
  <si>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</si>
  <si>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</si>
  <si>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</si>
  <si>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</si>
  <si>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</si>
  <si>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</si>
  <si>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</si>
  <si>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</si>
  <si>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</si>
  <si>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</si>
  <si>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</si>
  <si>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</si>
  <si>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</si>
  <si>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</si>
  <si>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</si>
  <si>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</si>
  <si>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</si>
  <si>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</si>
  <si>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</si>
  <si>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</si>
  <si>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</si>
  <si>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</si>
  <si>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</si>
  <si>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</si>
  <si>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</si>
  <si>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</si>
  <si>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</si>
  <si>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</si>
  <si>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</si>
  <si>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</si>
  <si>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</si>
  <si>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</si>
  <si>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</si>
  <si>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</si>
  <si>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</si>
  <si>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</si>
  <si>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</si>
  <si>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</si>
  <si>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</si>
  <si>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</si>
  <si>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</si>
  <si>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</si>
  <si>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</si>
  <si>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</si>
  <si>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</si>
  <si>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</si>
  <si>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</si>
  <si>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</si>
  <si>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</si>
  <si>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</si>
  <si>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</si>
  <si>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</si>
  <si>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</si>
  <si>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</si>
  <si>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</si>
  <si>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</si>
  <si>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</si>
  <si>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</si>
  <si>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</si>
  <si>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</si>
  <si>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</si>
  <si>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</si>
  <si>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</si>
  <si>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</si>
  <si>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</si>
  <si>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</si>
  <si>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</si>
  <si>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</si>
  <si>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>І.О. Парій</t>
  </si>
  <si>
    <t>У.В. Шевчук</t>
  </si>
  <si>
    <t>(0257)22177</t>
  </si>
  <si>
    <t>inbox@mk.od.court.gov.ua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</si>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</sst>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&amp;C&amp;L25C959CC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438</v>
      </c>
      <c r="D6" s="96">
        <f t="shared" si="0"/>
        <v>480962.68999999989</v>
      </c>
      <c r="E6" s="96">
        <f t="shared" si="0"/>
        <v>392</v>
      </c>
      <c r="F6" s="96">
        <f t="shared" si="0"/>
        <v>438333.89999999997</v>
      </c>
      <c r="G6" s="96">
        <f t="shared" si="0"/>
        <v>4</v>
      </c>
      <c r="H6" s="96">
        <f t="shared" si="0"/>
        <v>6372.4</v>
      </c>
      <c r="I6" s="96">
        <f t="shared" si="0"/>
        <v>0</v>
      </c>
      <c r="J6" s="96">
        <f t="shared" si="0"/>
        <v>0</v>
      </c>
      <c r="K6" s="96">
        <f t="shared" si="0"/>
        <v>46</v>
      </c>
      <c r="L6" s="96">
        <f t="shared" si="0"/>
        <v>42525.82</v>
      </c>
    </row>
    <row r="7" spans="1:12" ht="16.5" customHeight="1" x14ac:dyDescent="0.2">
      <c r="A7" s="87">
        <v>2</v>
      </c>
      <c r="B7" s="90" t="s">
        <v>74</v>
      </c>
      <c r="C7" s="97">
        <v>203</v>
      </c>
      <c r="D7" s="97">
        <v>313440.5</v>
      </c>
      <c r="E7" s="97">
        <v>193</v>
      </c>
      <c r="F7" s="97">
        <v>297676.81</v>
      </c>
      <c r="G7" s="97">
        <v>3</v>
      </c>
      <c r="H7" s="97">
        <v>5604</v>
      </c>
      <c r="I7" s="97"/>
      <c r="J7" s="97"/>
      <c r="K7" s="97">
        <v>10</v>
      </c>
      <c r="L7" s="97">
        <v>10445.120000000001</v>
      </c>
    </row>
    <row r="8" spans="1:12" ht="16.5" customHeight="1" x14ac:dyDescent="0.2">
      <c r="A8" s="87">
        <v>3</v>
      </c>
      <c r="B8" s="91" t="s">
        <v>75</v>
      </c>
      <c r="C8" s="97">
        <v>65</v>
      </c>
      <c r="D8" s="97">
        <v>133402.98000000001</v>
      </c>
      <c r="E8" s="97">
        <v>65</v>
      </c>
      <c r="F8" s="97">
        <v>132250.38</v>
      </c>
      <c r="G8" s="97">
        <v>3</v>
      </c>
      <c r="H8" s="97">
        <v>5604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138</v>
      </c>
      <c r="D9" s="97">
        <v>180037.52</v>
      </c>
      <c r="E9" s="97">
        <v>128</v>
      </c>
      <c r="F9" s="97">
        <v>165426.43</v>
      </c>
      <c r="G9" s="97"/>
      <c r="H9" s="97"/>
      <c r="I9" s="97"/>
      <c r="J9" s="97"/>
      <c r="K9" s="97">
        <v>10</v>
      </c>
      <c r="L9" s="97">
        <v>10445.120000000001</v>
      </c>
    </row>
    <row r="10" spans="1:12" ht="19.5" customHeight="1" x14ac:dyDescent="0.2">
      <c r="A10" s="87">
        <v>5</v>
      </c>
      <c r="B10" s="90" t="s">
        <v>77</v>
      </c>
      <c r="C10" s="97">
        <v>94</v>
      </c>
      <c r="D10" s="97">
        <v>81387</v>
      </c>
      <c r="E10" s="97">
        <v>68</v>
      </c>
      <c r="F10" s="97">
        <v>54809.400000000103</v>
      </c>
      <c r="G10" s="97"/>
      <c r="H10" s="97"/>
      <c r="I10" s="97"/>
      <c r="J10" s="97"/>
      <c r="K10" s="97">
        <v>26</v>
      </c>
      <c r="L10" s="97">
        <v>29199.200000000001</v>
      </c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15368</v>
      </c>
      <c r="E11" s="97"/>
      <c r="F11" s="97"/>
      <c r="G11" s="97"/>
      <c r="H11" s="97"/>
      <c r="I11" s="97"/>
      <c r="J11" s="97"/>
      <c r="K11" s="97">
        <v>8</v>
      </c>
      <c r="L11" s="97">
        <v>15368</v>
      </c>
    </row>
    <row r="12" spans="1:12" ht="19.5" customHeight="1" x14ac:dyDescent="0.2">
      <c r="A12" s="87">
        <v>7</v>
      </c>
      <c r="B12" s="91" t="s">
        <v>79</v>
      </c>
      <c r="C12" s="97">
        <v>86</v>
      </c>
      <c r="D12" s="97">
        <v>66019.000000000102</v>
      </c>
      <c r="E12" s="97">
        <v>68</v>
      </c>
      <c r="F12" s="97">
        <v>54809.400000000103</v>
      </c>
      <c r="G12" s="97"/>
      <c r="H12" s="97"/>
      <c r="I12" s="97"/>
      <c r="J12" s="97"/>
      <c r="K12" s="97">
        <v>18</v>
      </c>
      <c r="L12" s="97">
        <v>13831.2</v>
      </c>
    </row>
    <row r="13" spans="1:12" ht="15" customHeight="1" x14ac:dyDescent="0.2">
      <c r="A13" s="87">
        <v>8</v>
      </c>
      <c r="B13" s="90" t="s">
        <v>18</v>
      </c>
      <c r="C13" s="97">
        <v>49</v>
      </c>
      <c r="D13" s="97">
        <v>37651.599999999999</v>
      </c>
      <c r="E13" s="97">
        <v>48</v>
      </c>
      <c r="F13" s="97">
        <v>38740.6</v>
      </c>
      <c r="G13" s="97">
        <v>1</v>
      </c>
      <c r="H13" s="97">
        <v>768.4</v>
      </c>
      <c r="I13" s="97"/>
      <c r="J13" s="97"/>
      <c r="K13" s="97">
        <v>1</v>
      </c>
      <c r="L13" s="97">
        <v>768.4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85</v>
      </c>
      <c r="D15" s="97">
        <v>47138.889999999898</v>
      </c>
      <c r="E15" s="97">
        <v>83</v>
      </c>
      <c r="F15" s="97">
        <v>47107.089999999902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15665.49</v>
      </c>
      <c r="E16" s="97">
        <v>3</v>
      </c>
      <c r="F16" s="97">
        <v>15665.49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82</v>
      </c>
      <c r="D17" s="97">
        <v>31473.4</v>
      </c>
      <c r="E17" s="97">
        <v>80</v>
      </c>
      <c r="F17" s="97">
        <v>31441.599999999999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 x14ac:dyDescent="0.2">
      <c r="A18" s="87">
        <v>13</v>
      </c>
      <c r="B18" s="99" t="s">
        <v>104</v>
      </c>
      <c r="C18" s="97">
        <v>7</v>
      </c>
      <c r="D18" s="97">
        <v>1344.7</v>
      </c>
      <c r="E18" s="97"/>
      <c r="F18" s="97"/>
      <c r="G18" s="97"/>
      <c r="H18" s="97"/>
      <c r="I18" s="97"/>
      <c r="J18" s="97"/>
      <c r="K18" s="97">
        <v>7</v>
      </c>
      <c r="L18" s="97">
        <v>1344.7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2305.1999999999998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2305.1999999999998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768.4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768.4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417</v>
      </c>
      <c r="D55" s="96">
        <v>160211.4</v>
      </c>
      <c r="E55" s="96">
        <v>65</v>
      </c>
      <c r="F55" s="96">
        <v>24973</v>
      </c>
      <c r="G55" s="96"/>
      <c r="H55" s="96"/>
      <c r="I55" s="96">
        <v>417</v>
      </c>
      <c r="J55" s="96">
        <v>160211.20000000001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858</v>
      </c>
      <c r="D56" s="96">
        <f t="shared" si="6"/>
        <v>643479.28999999992</v>
      </c>
      <c r="E56" s="96">
        <f t="shared" si="6"/>
        <v>459</v>
      </c>
      <c r="F56" s="96">
        <f t="shared" si="6"/>
        <v>464843.69999999995</v>
      </c>
      <c r="G56" s="96">
        <f t="shared" si="6"/>
        <v>4</v>
      </c>
      <c r="H56" s="96">
        <f t="shared" si="6"/>
        <v>6372.4</v>
      </c>
      <c r="I56" s="96">
        <f t="shared" si="6"/>
        <v>417</v>
      </c>
      <c r="J56" s="96">
        <f t="shared" si="6"/>
        <v>160211.20000000001</v>
      </c>
      <c r="K56" s="96">
        <f t="shared" si="6"/>
        <v>47</v>
      </c>
      <c r="L56" s="96">
        <f t="shared" si="6"/>
        <v>43294.22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01.01.2019, Кінець періоду: 31.12.2019&amp;L25C959CC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47</v>
      </c>
      <c r="F4" s="93">
        <f>SUM(F5:F25)</f>
        <v>43294.22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</v>
      </c>
      <c r="F5" s="95">
        <v>7349.94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31</v>
      </c>
      <c r="F7" s="95">
        <v>29007.1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</v>
      </c>
      <c r="F13" s="95">
        <v>5400.38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1536.8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01.01.2019, Кінець періоду: 31.12.2019&amp;L25C959CC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2018-03-15T14:08:04Z</cp:lastPrinted>
  <dcterms:created xsi:type="dcterms:W3CDTF">2015-09-09T10:27:37Z</dcterms:created>
  <dcterms:modified xsi:type="dcterms:W3CDTF">2020-01-27T12:01:30Z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25C959CC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