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2018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0" i="3"/>
  <c r="C6" i="3"/>
  <c r="D20" i="3"/>
  <c r="D6" i="3"/>
  <c r="E20" i="3"/>
  <c r="E6" i="3"/>
  <c r="F20" i="3"/>
  <c r="F6" i="3"/>
  <c r="G20" i="3"/>
  <c r="G6" i="3"/>
  <c r="H20" i="3"/>
  <c r="H6" i="3"/>
  <c r="I20" i="3"/>
  <c r="I6" i="3"/>
  <c r="J20" i="3"/>
  <c r="J6" i="3"/>
  <c r="K20" i="3"/>
  <c r="K6" i="3"/>
  <c r="L20" i="3"/>
  <c r="L6" i="3"/>
  <c r="C27" i="3"/>
  <c r="D27" i="3"/>
  <c r="E27" i="3"/>
  <c r="F27" i="3"/>
  <c r="G27" i="3"/>
  <c r="H27" i="3"/>
  <c r="I27" i="3"/>
  <c r="J27" i="3"/>
  <c r="K27" i="3"/>
  <c r="L27" i="3"/>
  <c r="C39" i="3"/>
  <c r="C38" i="3"/>
  <c r="D39" i="3"/>
  <c r="D38" i="3"/>
  <c r="E39" i="3"/>
  <c r="E38" i="3"/>
  <c r="F39" i="3"/>
  <c r="F38" i="3"/>
  <c r="G39" i="3"/>
  <c r="G38" i="3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L55" i="3"/>
  <c r="G55" i="3"/>
  <c r="C55" i="3"/>
  <c r="H55" i="3"/>
  <c r="J55" i="3"/>
  <c r="F55" i="3"/>
  <c r="D55" i="3"/>
  <c r="I55" i="3"/>
  <c r="E55" i="3"/>
  <c r="K55" i="3"/>
</calcChain>
</file>

<file path=xl/sharedStrings.xml><?xml version="1.0" encoding="utf-8"?>
<sst xmlns="http://schemas.openxmlformats.org/spreadsheetml/2006/main" count="152" uniqueCount="126">
  <si>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</si>
  <si>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</si>
  <si>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</si>
  <si>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</si>
  <si>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</si>
  <si>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</si>
  <si>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</si>
  <si>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</si>
  <si>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</si>
  <si>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</si>
  <si>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</si>
  <si>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</si>
  <si>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</si>
  <si>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</si>
  <si>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</si>
  <si>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</si>
  <si>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</si>
  <si>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</si>
  <si>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</si>
  <si>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</si>
  <si>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</si>
  <si>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</si>
  <si>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</si>
  <si>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</si>
  <si>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</si>
  <si>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</si>
  <si>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</si>
  <si>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</si>
  <si>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</si>
  <si>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</si>
  <si>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</si>
  <si>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</si>
  <si>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</si>
  <si>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</si>
  <si>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</si>
  <si>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</si>
  <si>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</si>
  <si>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</si>
  <si>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</si>
  <si>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</si>
  <si>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</si>
  <si>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</si>
  <si>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</si>
  <si>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</si>
  <si>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</si>
  <si>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</si>
  <si>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</si>
  <si>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</si>
  <si>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</si>
  <si>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</si>
  <si>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</si>
  <si>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</si>
  <si>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</si>
  <si>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</si>
  <si>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</si>
  <si>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</si>
  <si>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</si>
  <si>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</si>
  <si>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</si>
  <si>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</si>
  <si>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</si>
  <si>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</si>
  <si>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</si>
  <si>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</si>
  <si>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</si>
  <si>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</si>
  <si>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</si>
  <si>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</si>
  <si>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</si>
  <si>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</si>
  <si>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</si>
  <si>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</si>
  <si>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</si>
  <si>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</si>
  <si>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</si>
  <si>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</si>
  <si>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</si>
  <si>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</si>
  <si>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</si>
  <si>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</si>
  <si>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</si>
  <si>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</si>
  <si>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</si>
  <si>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</si>
  <si>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</si>
  <si>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</si>
  <si>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</si>
  <si>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</si>
  <si>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</si>
  <si>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</si>
  <si>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</si>
  <si>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</si>
  <si>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</si>
  <si>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</si>
  <si>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</si>
  <si>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</si>
  <si>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</si>
  <si>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</si>
  <si>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</si>
  <si>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</si>
  <si>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</si>
  <si>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</si>
  <si>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</si>
  <si>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</si>
  <si>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</si>
  <si>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</si>
  <si>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</si>
  <si>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</si>
  <si>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</si>
  <si>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</si>
  <si>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</si>
  <si>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</si>
  <si>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</si>
  <si>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</si>
  <si>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</si>
  <si>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</si>
  <si>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</si>
  <si>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Миколаївський районний суд Одеської області</t>
  </si>
  <si>
    <t>67000. Одеська область.смт. Миколаївка</t>
  </si>
  <si>
    <t>вул. Центральна</t>
  </si>
  <si>
    <t/>
  </si>
  <si>
    <t>І.О. Парій</t>
  </si>
  <si>
    <t>У.В. Шевчук</t>
  </si>
  <si>
    <t>(0257)22177</t>
  </si>
  <si>
    <t>inbox@mk.od.court.gov.ua</t>
  </si>
  <si>
    <t>2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</si>
</sst>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&amp;C&amp;LB549E2E9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441</v>
      </c>
      <c r="D6" s="96">
        <f t="shared" si="0"/>
        <v>430726.04000000021</v>
      </c>
      <c r="E6" s="96">
        <f t="shared" si="0"/>
        <v>398</v>
      </c>
      <c r="F6" s="96">
        <f t="shared" si="0"/>
        <v>447463.21000000014</v>
      </c>
      <c r="G6" s="96">
        <f t="shared" si="0"/>
        <v>3</v>
      </c>
      <c r="H6" s="96">
        <f t="shared" si="0"/>
        <v>4800</v>
      </c>
      <c r="I6" s="96">
        <f t="shared" si="0"/>
        <v>0</v>
      </c>
      <c r="J6" s="96">
        <f t="shared" si="0"/>
        <v>0</v>
      </c>
      <c r="K6" s="96">
        <f t="shared" si="0"/>
        <v>43</v>
      </c>
      <c r="L6" s="96">
        <f t="shared" si="0"/>
        <v>20439.199999999997</v>
      </c>
    </row>
    <row r="7" spans="1:12" ht="16.5" customHeight="1" x14ac:dyDescent="0.2">
      <c r="A7" s="87">
        <v>2</v>
      </c>
      <c r="B7" s="90" t="s">
        <v>75</v>
      </c>
      <c r="C7" s="97">
        <v>199</v>
      </c>
      <c r="D7" s="97">
        <v>297342.64</v>
      </c>
      <c r="E7" s="97">
        <v>193</v>
      </c>
      <c r="F7" s="97">
        <v>328355.21000000002</v>
      </c>
      <c r="G7" s="97">
        <v>3</v>
      </c>
      <c r="H7" s="97">
        <v>4800</v>
      </c>
      <c r="I7" s="97"/>
      <c r="J7" s="97"/>
      <c r="K7" s="97">
        <v>6</v>
      </c>
      <c r="L7" s="97">
        <v>4228.8</v>
      </c>
    </row>
    <row r="8" spans="1:12" ht="16.5" customHeight="1" x14ac:dyDescent="0.2">
      <c r="A8" s="87">
        <v>3</v>
      </c>
      <c r="B8" s="91" t="s">
        <v>76</v>
      </c>
      <c r="C8" s="97">
        <v>113</v>
      </c>
      <c r="D8" s="97">
        <v>199199.02</v>
      </c>
      <c r="E8" s="97">
        <v>113</v>
      </c>
      <c r="F8" s="97">
        <v>219661.62</v>
      </c>
      <c r="G8" s="97">
        <v>3</v>
      </c>
      <c r="H8" s="97">
        <v>4800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77</v>
      </c>
      <c r="C9" s="97">
        <v>86</v>
      </c>
      <c r="D9" s="97">
        <v>98143.620000000097</v>
      </c>
      <c r="E9" s="97">
        <v>80</v>
      </c>
      <c r="F9" s="97">
        <v>108693.59</v>
      </c>
      <c r="G9" s="97"/>
      <c r="H9" s="97"/>
      <c r="I9" s="97"/>
      <c r="J9" s="97"/>
      <c r="K9" s="97">
        <v>6</v>
      </c>
      <c r="L9" s="97">
        <v>4228.8</v>
      </c>
    </row>
    <row r="10" spans="1:12" ht="19.5" customHeight="1" x14ac:dyDescent="0.2">
      <c r="A10" s="87">
        <v>5</v>
      </c>
      <c r="B10" s="90" t="s">
        <v>78</v>
      </c>
      <c r="C10" s="97">
        <v>113</v>
      </c>
      <c r="D10" s="97">
        <v>81756.800000000207</v>
      </c>
      <c r="E10" s="97">
        <v>99</v>
      </c>
      <c r="F10" s="97">
        <v>72075.400000000096</v>
      </c>
      <c r="G10" s="97"/>
      <c r="H10" s="97"/>
      <c r="I10" s="97"/>
      <c r="J10" s="97"/>
      <c r="K10" s="97">
        <v>14</v>
      </c>
      <c r="L10" s="97">
        <v>10924.4</v>
      </c>
    </row>
    <row r="11" spans="1:12" ht="19.5" customHeight="1" x14ac:dyDescent="0.2">
      <c r="A11" s="87">
        <v>6</v>
      </c>
      <c r="B11" s="91" t="s">
        <v>79</v>
      </c>
      <c r="C11" s="97">
        <v>2</v>
      </c>
      <c r="D11" s="97">
        <v>3524</v>
      </c>
      <c r="E11" s="97">
        <v>1</v>
      </c>
      <c r="F11" s="97">
        <v>1762</v>
      </c>
      <c r="G11" s="97"/>
      <c r="H11" s="97"/>
      <c r="I11" s="97"/>
      <c r="J11" s="97"/>
      <c r="K11" s="97">
        <v>1</v>
      </c>
      <c r="L11" s="97">
        <v>1762</v>
      </c>
    </row>
    <row r="12" spans="1:12" ht="19.5" customHeight="1" x14ac:dyDescent="0.2">
      <c r="A12" s="87">
        <v>7</v>
      </c>
      <c r="B12" s="91" t="s">
        <v>80</v>
      </c>
      <c r="C12" s="97">
        <v>111</v>
      </c>
      <c r="D12" s="97">
        <v>78232.800000000207</v>
      </c>
      <c r="E12" s="97">
        <v>98</v>
      </c>
      <c r="F12" s="97">
        <v>70313.400000000096</v>
      </c>
      <c r="G12" s="97"/>
      <c r="H12" s="97"/>
      <c r="I12" s="97"/>
      <c r="J12" s="97"/>
      <c r="K12" s="97">
        <v>13</v>
      </c>
      <c r="L12" s="97">
        <v>9162.4</v>
      </c>
    </row>
    <row r="13" spans="1:12" ht="15" customHeight="1" x14ac:dyDescent="0.2">
      <c r="A13" s="87">
        <v>8</v>
      </c>
      <c r="B13" s="90" t="s">
        <v>18</v>
      </c>
      <c r="C13" s="97">
        <v>25</v>
      </c>
      <c r="D13" s="97">
        <v>17620</v>
      </c>
      <c r="E13" s="97">
        <v>24</v>
      </c>
      <c r="F13" s="97">
        <v>16915.2</v>
      </c>
      <c r="G13" s="97"/>
      <c r="H13" s="97"/>
      <c r="I13" s="97"/>
      <c r="J13" s="97"/>
      <c r="K13" s="97">
        <v>1</v>
      </c>
      <c r="L13" s="97">
        <v>704.8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704.8</v>
      </c>
      <c r="E14" s="97">
        <v>1</v>
      </c>
      <c r="F14" s="97">
        <v>704.8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83</v>
      </c>
      <c r="D15" s="97">
        <v>29777.8</v>
      </c>
      <c r="E15" s="97">
        <v>79</v>
      </c>
      <c r="F15" s="97">
        <v>29060.2</v>
      </c>
      <c r="G15" s="97"/>
      <c r="H15" s="97"/>
      <c r="I15" s="97"/>
      <c r="J15" s="97"/>
      <c r="K15" s="97">
        <v>4</v>
      </c>
      <c r="L15" s="97">
        <v>1409.6</v>
      </c>
    </row>
    <row r="16" spans="1:12" ht="21" customHeight="1" x14ac:dyDescent="0.2">
      <c r="A16" s="87">
        <v>11</v>
      </c>
      <c r="B16" s="91" t="s">
        <v>79</v>
      </c>
      <c r="C16" s="97">
        <v>1</v>
      </c>
      <c r="D16" s="97">
        <v>881</v>
      </c>
      <c r="E16" s="97">
        <v>1</v>
      </c>
      <c r="F16" s="97">
        <v>881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80</v>
      </c>
      <c r="C17" s="97">
        <v>82</v>
      </c>
      <c r="D17" s="97">
        <v>28896.799999999999</v>
      </c>
      <c r="E17" s="97">
        <v>78</v>
      </c>
      <c r="F17" s="97">
        <v>28179.200000000001</v>
      </c>
      <c r="G17" s="97"/>
      <c r="H17" s="97"/>
      <c r="I17" s="97"/>
      <c r="J17" s="97"/>
      <c r="K17" s="97">
        <v>4</v>
      </c>
      <c r="L17" s="97">
        <v>1409.6</v>
      </c>
    </row>
    <row r="18" spans="1:12" ht="21" customHeight="1" x14ac:dyDescent="0.2">
      <c r="A18" s="87">
        <v>13</v>
      </c>
      <c r="B18" s="99" t="s">
        <v>107</v>
      </c>
      <c r="C18" s="97">
        <v>20</v>
      </c>
      <c r="D18" s="97">
        <v>3524</v>
      </c>
      <c r="E18" s="97">
        <v>2</v>
      </c>
      <c r="F18" s="97">
        <v>352.4</v>
      </c>
      <c r="G18" s="97"/>
      <c r="H18" s="97"/>
      <c r="I18" s="97"/>
      <c r="J18" s="97"/>
      <c r="K18" s="97">
        <v>18</v>
      </c>
      <c r="L18" s="97">
        <v>3171.6</v>
      </c>
    </row>
    <row r="19" spans="1:12" ht="21" customHeight="1" x14ac:dyDescent="0.2">
      <c r="A19" s="87">
        <v>14</v>
      </c>
      <c r="B19" s="99" t="s">
        <v>108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10</v>
      </c>
      <c r="D38" s="96">
        <f t="shared" si="3"/>
        <v>10796.779999999999</v>
      </c>
      <c r="E38" s="96">
        <f t="shared" si="3"/>
        <v>10</v>
      </c>
      <c r="F38" s="96">
        <f t="shared" si="3"/>
        <v>11842.779999999999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10</v>
      </c>
      <c r="D39" s="97">
        <f t="shared" si="4"/>
        <v>10796.779999999999</v>
      </c>
      <c r="E39" s="97">
        <f t="shared" si="4"/>
        <v>10</v>
      </c>
      <c r="F39" s="97">
        <f t="shared" si="4"/>
        <v>11842.779999999999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 x14ac:dyDescent="0.2">
      <c r="A40" s="87">
        <v>35</v>
      </c>
      <c r="B40" s="90" t="s">
        <v>87</v>
      </c>
      <c r="C40" s="97">
        <v>7</v>
      </c>
      <c r="D40" s="97">
        <v>8682.3799999999992</v>
      </c>
      <c r="E40" s="97">
        <v>7</v>
      </c>
      <c r="F40" s="97">
        <v>9728.3799999999992</v>
      </c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>
        <v>2</v>
      </c>
      <c r="D41" s="97">
        <v>3524</v>
      </c>
      <c r="E41" s="97">
        <v>2</v>
      </c>
      <c r="F41" s="97">
        <v>3524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>
        <v>5</v>
      </c>
      <c r="D42" s="97">
        <v>5158.38</v>
      </c>
      <c r="E42" s="97">
        <v>5</v>
      </c>
      <c r="F42" s="97">
        <v>6204.38</v>
      </c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>
        <v>3</v>
      </c>
      <c r="D43" s="97">
        <v>2114.4</v>
      </c>
      <c r="E43" s="97">
        <v>3</v>
      </c>
      <c r="F43" s="97">
        <v>2114.4</v>
      </c>
      <c r="G43" s="97"/>
      <c r="H43" s="97"/>
      <c r="I43" s="97"/>
      <c r="J43" s="97"/>
      <c r="K43" s="97"/>
      <c r="L43" s="97"/>
    </row>
    <row r="44" spans="1:12" ht="30" customHeight="1" x14ac:dyDescent="0.2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>
        <v>3</v>
      </c>
      <c r="D45" s="97">
        <v>2114.4</v>
      </c>
      <c r="E45" s="97">
        <v>3</v>
      </c>
      <c r="F45" s="97">
        <v>2114.4</v>
      </c>
      <c r="G45" s="97"/>
      <c r="H45" s="97"/>
      <c r="I45" s="97"/>
      <c r="J45" s="97"/>
      <c r="K45" s="97"/>
      <c r="L45" s="97"/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0</v>
      </c>
      <c r="D49" s="96">
        <f t="shared" si="5"/>
        <v>0</v>
      </c>
      <c r="E49" s="96">
        <f t="shared" si="5"/>
        <v>0</v>
      </c>
      <c r="F49" s="96">
        <f t="shared" si="5"/>
        <v>0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436</v>
      </c>
      <c r="D54" s="96">
        <v>153646.399999999</v>
      </c>
      <c r="E54" s="96">
        <v>89</v>
      </c>
      <c r="F54" s="96">
        <v>31716.000000000098</v>
      </c>
      <c r="G54" s="96"/>
      <c r="H54" s="96"/>
      <c r="I54" s="96">
        <v>436</v>
      </c>
      <c r="J54" s="96">
        <v>153646.399999999</v>
      </c>
      <c r="K54" s="97"/>
      <c r="L54" s="96"/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887</v>
      </c>
      <c r="D55" s="96">
        <f t="shared" si="6"/>
        <v>595169.21999999916</v>
      </c>
      <c r="E55" s="96">
        <f t="shared" si="6"/>
        <v>497</v>
      </c>
      <c r="F55" s="96">
        <f t="shared" si="6"/>
        <v>491021.99000000022</v>
      </c>
      <c r="G55" s="96">
        <f t="shared" si="6"/>
        <v>3</v>
      </c>
      <c r="H55" s="96">
        <f t="shared" si="6"/>
        <v>4800</v>
      </c>
      <c r="I55" s="96">
        <f t="shared" si="6"/>
        <v>436</v>
      </c>
      <c r="J55" s="96">
        <f t="shared" si="6"/>
        <v>153646.399999999</v>
      </c>
      <c r="K55" s="96">
        <f t="shared" si="6"/>
        <v>43</v>
      </c>
      <c r="L55" s="96">
        <f t="shared" si="6"/>
        <v>20439.199999999997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Миколаївський районний суд Одеської області,_x000D_
 Початок періоду: 01.01.2018, Кінець періоду: 31.12.2018&amp;LB549E2E9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43</v>
      </c>
      <c r="F4" s="93">
        <f>SUM(F5:F24)</f>
        <v>20439.2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99</v>
      </c>
      <c r="C7" s="150"/>
      <c r="D7" s="151"/>
      <c r="E7" s="94">
        <v>35</v>
      </c>
      <c r="F7" s="95">
        <v>15858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101</v>
      </c>
      <c r="C13" s="150"/>
      <c r="D13" s="151"/>
      <c r="E13" s="94">
        <v>5</v>
      </c>
      <c r="F13" s="95">
        <v>2466.8000000000002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70</v>
      </c>
      <c r="C17" s="150"/>
      <c r="D17" s="151"/>
      <c r="E17" s="94">
        <v>3</v>
      </c>
      <c r="F17" s="95">
        <v>2114.4</v>
      </c>
    </row>
    <row r="18" spans="1:11" ht="27" customHeight="1" x14ac:dyDescent="0.2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103</v>
      </c>
      <c r="C24" s="150"/>
      <c r="D24" s="151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120</v>
      </c>
      <c r="B31" s="41" t="s">
        <v>57</v>
      </c>
      <c r="C31" s="152" t="s">
        <v>123</v>
      </c>
      <c r="D31" s="152"/>
      <c r="E31" s="39" t="s">
        <v>120</v>
      </c>
      <c r="I31" s="80"/>
      <c r="J31" s="77"/>
      <c r="K31" s="78"/>
    </row>
    <row r="32" spans="1:11" ht="15" customHeight="1" x14ac:dyDescent="0.2">
      <c r="A32" s="79" t="s">
        <v>120</v>
      </c>
      <c r="B32" s="42" t="s">
        <v>58</v>
      </c>
      <c r="C32" s="153" t="s">
        <v>123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124</v>
      </c>
      <c r="D33" s="153"/>
      <c r="F33" s="98" t="s">
        <v>125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2" firstPageNumber="4" orientation="portrait" useFirstPageNumber="1" r:id="rId1"/>
  <headerFooter>
    <oddFooter>&amp;R&amp;P&amp;C&amp;CФорма № 10, Підрозділ: Миколаївський районний суд Одеської області,_x000D_
 Початок періоду: 01.01.2018, Кінець періоду: 31.12.2018&amp;LB549E2E9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2018-03-15T14:08:04Z</cp:lastPrinted>
  <dcterms:created xsi:type="dcterms:W3CDTF">2015-09-09T10:27:37Z</dcterms:created>
  <dcterms:modified xsi:type="dcterms:W3CDTF">2019-02-19T07:38:39Z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10_00508_4.2018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B549E2E9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